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920" windowHeight="10470" activeTab="0"/>
  </bookViews>
  <sheets>
    <sheet name="БГ т.15" sheetId="1" r:id="rId1"/>
  </sheets>
  <definedNames/>
  <calcPr fullCalcOnLoad="1"/>
</workbook>
</file>

<file path=xl/sharedStrings.xml><?xml version="1.0" encoding="utf-8"?>
<sst xmlns="http://schemas.openxmlformats.org/spreadsheetml/2006/main" count="180" uniqueCount="51">
  <si>
    <t>Источники финансирования</t>
  </si>
  <si>
    <t xml:space="preserve">Фактические расходы                 (тыс. руб.) </t>
  </si>
  <si>
    <t>Муниципальная программа города Волгодонска «Благоустроенный город»</t>
  </si>
  <si>
    <t>всего</t>
  </si>
  <si>
    <t>областной бюджет</t>
  </si>
  <si>
    <t>федеральный бюджет</t>
  </si>
  <si>
    <t>местный бюджет</t>
  </si>
  <si>
    <t>внебюджетные источники</t>
  </si>
  <si>
    <t>Основное мероприятие 1. Организация благоустройства территории города всего, в том числе:</t>
  </si>
  <si>
    <t>Охрана, защита и воспроизводство городских лесов</t>
  </si>
  <si>
    <t>Содержание и ремонт ливневой канализации</t>
  </si>
  <si>
    <t>Отлов бесхозяйных животных (включая эвтаназию)</t>
  </si>
  <si>
    <t>Содержание  и  ремонт объектов наружного  освещения</t>
  </si>
  <si>
    <t>Энергоснабжение наружного освещения</t>
  </si>
  <si>
    <t>Основное мероприятие 2. Обеспечение реализации муниципальной программы</t>
  </si>
  <si>
    <t>Основное мероприятие 3. Обеспечение первичных мер пожарной безопасности</t>
  </si>
  <si>
    <t>Основное мероприятие 4. Строительство объектов муниципальной собственности</t>
  </si>
  <si>
    <t>25 28 17</t>
  </si>
  <si>
    <t>СОГЛАСОВАНО</t>
  </si>
  <si>
    <t>Организация озеленения городского округа</t>
  </si>
  <si>
    <t>Содержание мест захоронений</t>
  </si>
  <si>
    <t>Строительство, реконструкция и капитальный ремонт объектов муниципальной собственности</t>
  </si>
  <si>
    <t>Строительство сетей наружного освещения пешеходной дорожки по пер.Западный (от ж/д №2 по пр.Строителей до ж/д №34 по ул.Весенняя) города Волгодонска Ростовской области</t>
  </si>
  <si>
    <t>Строительство сетей наружного освещения в микрорайоне В-12 в городе Волгодонске Ростовской области</t>
  </si>
  <si>
    <t>Строительство сетей наружного освещения в квартале 10 города Волгодонска Ростовской области</t>
  </si>
  <si>
    <t>Строительство сетей наружного освещения в микрорайоне В-5 в городе Волгодонске Ростовской  области</t>
  </si>
  <si>
    <t>Строительство сетей наружного освещения в микрорайоне В-С,В-Р, В-П, квартале ПТУ города Волгодонска Ростовской области</t>
  </si>
  <si>
    <t>Строительство сетей наружного освещения в  микрорайоне В-18 города Волгодонска Ростовской области</t>
  </si>
  <si>
    <t>Строительство сетей наружного освещения в микрорайоне В-7 города Волгодонска Ростовской области</t>
  </si>
  <si>
    <t>Услуга по разработке проектной документации на строительство, реконструкцию и капитальный ремонт объектов муниципальной собственности: строительство сетей наружного освещения, строительство кладбища №3 всего, в т.ч.</t>
  </si>
  <si>
    <t>Услуга по разработке проектной документации на строительство, реконструкцию и капитальный ремонт объектов муниципальной собственности: строительство полигона захоронения, утилизации и переработки твердых промышленных, нерадиоактивных и бытовых отходов</t>
  </si>
  <si>
    <t>А.А. Шайтан</t>
  </si>
  <si>
    <t>Е.А. Ястребова</t>
  </si>
  <si>
    <t xml:space="preserve">Строительство городского кладбища №3 в городе Волгодонске
 (ограждение и подготовительные работы по планировке территории кладбища №3)
</t>
  </si>
  <si>
    <t>Авторский надзор на строительство сетей уличного освещени</t>
  </si>
  <si>
    <t>Таблица 15</t>
  </si>
  <si>
    <t>Наименование муниципальной программы,подпрограммы  муниципальной программы, основного мероприятия</t>
  </si>
  <si>
    <t xml:space="preserve">Объем расходов (тыс.руб.), предусмотренных    </t>
  </si>
  <si>
    <t xml:space="preserve">муниципальной программой    </t>
  </si>
  <si>
    <t>сводной бюджетной росписью</t>
  </si>
  <si>
    <t>СВЕДЕНИЯ</t>
  </si>
  <si>
    <t>Директор МКУ «ДСиГХ»</t>
  </si>
  <si>
    <t>Начальник отдела бухгалтерского учета  МКУ «ДСиГХ»</t>
  </si>
  <si>
    <t>Исполнитель: И.В. Бондаренко</t>
  </si>
  <si>
    <t>Начальник Финансового управления города Волгодонска</t>
  </si>
  <si>
    <t xml:space="preserve">                                        М.А. Вялых</t>
  </si>
  <si>
    <t>Организация и проведение городского конкурса на звание лучшая ёлка предприятия, лучшая внутриквартальная ёлка</t>
  </si>
  <si>
    <r>
      <t>Строительство сетей наружного освещения в кварталах 3А,5,6,41</t>
    </r>
    <r>
      <rPr>
        <sz val="12"/>
        <color indexed="8"/>
        <rFont val="Times New Roman"/>
        <family val="1"/>
      </rPr>
      <t xml:space="preserve"> города Волгодонска Ростовской области </t>
    </r>
  </si>
  <si>
    <t>из них неиспользованные средства отчетного финансового года</t>
  </si>
  <si>
    <t>из них неисполнененые расходные обязательства  отчетного финансового года</t>
  </si>
  <si>
    <t>об использовании областного, федерального, местного бюджетов и внебюджетных источников на реализацию муниципальной программы города Волгодонска «Благоустроенный город» 
за 1 полугодие 2016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</si>
</sst>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"/>
    <numFmt numFmtId="167" formatCode="0.000000000"/>
    <numFmt numFmtId="168" formatCode="0.000000"/>
    <numFmt numFmtId="169" formatCode="0.0000000000"/>
    <numFmt numFmtId="170" formatCode="0.0000"/>
    <numFmt numFmtId="171" formatCode="0.000"/>
    <numFmt numFmtId="172" formatCode="0.000000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right" vertical="top" wrapText="1"/>
    </xf>
    <xf numFmtId="171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65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66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9" fontId="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71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7"/>
  <sheetViews>
    <sheetView tabSelected="1" zoomScale="75" zoomScaleNormal="75" workbookViewId="0" topLeftCell="A1">
      <selection activeCell="G46" sqref="G46"/>
    </sheetView>
  </sheetViews>
  <sheetFormatPr defaultColWidth="9.00390625" defaultRowHeight="12.75"/>
  <cols>
    <col min="1" max="1" width="21.625" style="28" customWidth="1"/>
    <col min="2" max="2" width="26.25390625" style="28" customWidth="1"/>
    <col min="3" max="3" width="16.375" style="18" customWidth="1"/>
    <col min="4" max="4" width="14.625" style="18" customWidth="1"/>
    <col min="5" max="5" width="19.375" style="18" customWidth="1"/>
    <col min="6" max="7" width="19.375" style="28" customWidth="1"/>
    <col min="8" max="8" width="10.75390625" style="28" bestFit="1" customWidth="1"/>
    <col min="9" max="9" width="15.00390625" style="28" bestFit="1" customWidth="1"/>
    <col min="10" max="10" width="14.125" style="28" customWidth="1"/>
    <col min="11" max="11" width="12.625" style="28" bestFit="1" customWidth="1"/>
    <col min="12" max="16384" width="9.125" style="28" customWidth="1"/>
  </cols>
  <sheetData>
    <row r="1" ht="9" customHeight="1"/>
    <row r="2" spans="5:7" ht="17.25" customHeight="1">
      <c r="E2" s="18" t="s">
        <v>35</v>
      </c>
      <c r="F2" s="2"/>
      <c r="G2" s="2"/>
    </row>
    <row r="3" spans="1:7" ht="15.75" customHeight="1">
      <c r="A3" s="60" t="s">
        <v>40</v>
      </c>
      <c r="B3" s="60"/>
      <c r="C3" s="60"/>
      <c r="D3" s="60"/>
      <c r="E3" s="60"/>
      <c r="F3" s="1"/>
      <c r="G3" s="1"/>
    </row>
    <row r="4" spans="1:7" ht="50.25" customHeight="1">
      <c r="A4" s="61" t="s">
        <v>50</v>
      </c>
      <c r="B4" s="61"/>
      <c r="C4" s="61"/>
      <c r="D4" s="61"/>
      <c r="E4" s="61"/>
      <c r="F4" s="12"/>
      <c r="G4" s="12"/>
    </row>
    <row r="5" spans="1:7" ht="30.75" customHeight="1">
      <c r="A5" s="62" t="s">
        <v>36</v>
      </c>
      <c r="B5" s="63" t="s">
        <v>0</v>
      </c>
      <c r="C5" s="54" t="s">
        <v>37</v>
      </c>
      <c r="D5" s="55"/>
      <c r="E5" s="65" t="s">
        <v>1</v>
      </c>
      <c r="F5" s="53"/>
      <c r="G5" s="10"/>
    </row>
    <row r="6" spans="1:7" ht="47.25" customHeight="1">
      <c r="A6" s="62"/>
      <c r="B6" s="64"/>
      <c r="C6" s="3" t="s">
        <v>38</v>
      </c>
      <c r="D6" s="3" t="s">
        <v>39</v>
      </c>
      <c r="E6" s="66"/>
      <c r="F6" s="53"/>
      <c r="G6" s="10"/>
    </row>
    <row r="7" spans="1:7" ht="12.75" customHeight="1">
      <c r="A7" s="3">
        <v>1</v>
      </c>
      <c r="B7" s="3">
        <v>2</v>
      </c>
      <c r="C7" s="19">
        <v>3</v>
      </c>
      <c r="D7" s="19">
        <v>4</v>
      </c>
      <c r="E7" s="19">
        <v>5</v>
      </c>
      <c r="F7" s="10"/>
      <c r="G7" s="10"/>
    </row>
    <row r="8" spans="1:9" ht="16.5" customHeight="1">
      <c r="A8" s="67" t="s">
        <v>2</v>
      </c>
      <c r="B8" s="39" t="s">
        <v>3</v>
      </c>
      <c r="C8" s="20">
        <f>C9+C11+C13+C15</f>
        <v>162326.40000000002</v>
      </c>
      <c r="D8" s="20">
        <f>D9+D11+D13+D15</f>
        <v>162326.40000000002</v>
      </c>
      <c r="E8" s="20">
        <f>E9+E11+E13+E15</f>
        <v>67204</v>
      </c>
      <c r="F8" s="14"/>
      <c r="G8" s="14"/>
      <c r="H8" s="14"/>
      <c r="I8" s="14"/>
    </row>
    <row r="9" spans="1:9" ht="15.75">
      <c r="A9" s="68"/>
      <c r="B9" s="39" t="s">
        <v>4</v>
      </c>
      <c r="C9" s="21">
        <v>0</v>
      </c>
      <c r="D9" s="21">
        <v>0</v>
      </c>
      <c r="E9" s="21">
        <v>0</v>
      </c>
      <c r="F9" s="8"/>
      <c r="G9" s="8"/>
      <c r="H9" s="2"/>
      <c r="I9" s="2"/>
    </row>
    <row r="10" spans="1:9" ht="45" customHeight="1">
      <c r="A10" s="68"/>
      <c r="B10" s="39" t="s">
        <v>48</v>
      </c>
      <c r="C10" s="21"/>
      <c r="D10" s="21"/>
      <c r="E10" s="21"/>
      <c r="F10" s="8"/>
      <c r="G10" s="8"/>
      <c r="H10" s="2"/>
      <c r="I10" s="2"/>
    </row>
    <row r="11" spans="1:9" ht="15.75">
      <c r="A11" s="68"/>
      <c r="B11" s="4" t="s">
        <v>5</v>
      </c>
      <c r="C11" s="21">
        <v>0</v>
      </c>
      <c r="D11" s="21">
        <v>0</v>
      </c>
      <c r="E11" s="21">
        <v>0</v>
      </c>
      <c r="F11" s="8"/>
      <c r="G11" s="8"/>
      <c r="H11" s="2"/>
      <c r="I11" s="2"/>
    </row>
    <row r="12" spans="1:9" ht="45.75" customHeight="1">
      <c r="A12" s="68"/>
      <c r="B12" s="39" t="s">
        <v>48</v>
      </c>
      <c r="C12" s="21"/>
      <c r="D12" s="21"/>
      <c r="E12" s="21"/>
      <c r="F12" s="8"/>
      <c r="G12" s="8"/>
      <c r="H12" s="2"/>
      <c r="I12" s="2"/>
    </row>
    <row r="13" spans="1:9" ht="15.75">
      <c r="A13" s="68"/>
      <c r="B13" s="4" t="s">
        <v>6</v>
      </c>
      <c r="C13" s="20">
        <f>C19+C66+C71+C76</f>
        <v>162326.40000000002</v>
      </c>
      <c r="D13" s="20">
        <f>D19+D66+D71+D76</f>
        <v>162326.40000000002</v>
      </c>
      <c r="E13" s="20">
        <f>E19+E66+E71+E76</f>
        <v>67204</v>
      </c>
      <c r="F13" s="11"/>
      <c r="G13" s="11"/>
      <c r="H13" s="2"/>
      <c r="I13" s="2"/>
    </row>
    <row r="14" spans="1:9" ht="60">
      <c r="A14" s="68"/>
      <c r="B14" s="39" t="s">
        <v>49</v>
      </c>
      <c r="C14" s="20"/>
      <c r="D14" s="20"/>
      <c r="E14" s="20"/>
      <c r="F14" s="11"/>
      <c r="G14" s="11"/>
      <c r="H14" s="2"/>
      <c r="I14" s="2"/>
    </row>
    <row r="15" spans="1:9" ht="15.75" customHeight="1">
      <c r="A15" s="40"/>
      <c r="B15" s="4" t="s">
        <v>7</v>
      </c>
      <c r="C15" s="21">
        <v>0</v>
      </c>
      <c r="D15" s="21">
        <v>0</v>
      </c>
      <c r="E15" s="21">
        <v>0</v>
      </c>
      <c r="F15" s="8"/>
      <c r="G15" s="8"/>
      <c r="H15" s="2"/>
      <c r="I15" s="2"/>
    </row>
    <row r="16" spans="1:9" ht="15" customHeight="1">
      <c r="A16" s="58" t="s">
        <v>8</v>
      </c>
      <c r="B16" s="4" t="s">
        <v>3</v>
      </c>
      <c r="C16" s="20">
        <f>C17+C18+C19+C20</f>
        <v>72544.1</v>
      </c>
      <c r="D16" s="20">
        <f>D17+D18+D19+D20</f>
        <v>72544.1</v>
      </c>
      <c r="E16" s="20">
        <f>E17+E18+E19+E20</f>
        <v>27692.6</v>
      </c>
      <c r="F16" s="15"/>
      <c r="G16" s="15"/>
      <c r="H16" s="16"/>
      <c r="I16" s="16"/>
    </row>
    <row r="17" spans="1:9" ht="17.25" customHeight="1">
      <c r="A17" s="57"/>
      <c r="B17" s="4" t="s">
        <v>4</v>
      </c>
      <c r="C17" s="20">
        <v>0</v>
      </c>
      <c r="D17" s="20">
        <v>0</v>
      </c>
      <c r="E17" s="20">
        <v>0</v>
      </c>
      <c r="F17" s="13"/>
      <c r="G17" s="13"/>
      <c r="H17" s="16"/>
      <c r="I17" s="16"/>
    </row>
    <row r="18" spans="1:7" ht="18" customHeight="1">
      <c r="A18" s="57"/>
      <c r="B18" s="4" t="s">
        <v>5</v>
      </c>
      <c r="C18" s="20">
        <v>0</v>
      </c>
      <c r="D18" s="20">
        <v>0</v>
      </c>
      <c r="E18" s="20">
        <v>0</v>
      </c>
      <c r="F18" s="11"/>
      <c r="G18" s="11"/>
    </row>
    <row r="19" spans="1:7" ht="15" customHeight="1">
      <c r="A19" s="57"/>
      <c r="B19" s="4" t="s">
        <v>6</v>
      </c>
      <c r="C19" s="20">
        <f>C25+C31+C36+C41+C46+C51+C57+C61</f>
        <v>72544.1</v>
      </c>
      <c r="D19" s="20">
        <f>D25+D31+D36+D41+D46+D51+D57+D61</f>
        <v>72544.1</v>
      </c>
      <c r="E19" s="20">
        <f>E25+E31+E36+E41+E46+E51+E57+E61</f>
        <v>27692.6</v>
      </c>
      <c r="F19" s="11"/>
      <c r="G19" s="11"/>
    </row>
    <row r="20" spans="1:7" ht="16.5" customHeight="1">
      <c r="A20" s="57"/>
      <c r="B20" s="4" t="s">
        <v>7</v>
      </c>
      <c r="C20" s="20">
        <v>0</v>
      </c>
      <c r="D20" s="20">
        <v>0</v>
      </c>
      <c r="E20" s="20">
        <v>0</v>
      </c>
      <c r="F20" s="11"/>
      <c r="G20" s="11"/>
    </row>
    <row r="21" spans="1:7" ht="19.5" customHeight="1">
      <c r="A21" s="57" t="s">
        <v>19</v>
      </c>
      <c r="B21" s="4" t="s">
        <v>3</v>
      </c>
      <c r="C21" s="20">
        <f>C22+C23+C24+C25+C26</f>
        <v>16136.9</v>
      </c>
      <c r="D21" s="20">
        <f>D22+D23+D24+D25+D26</f>
        <v>16136.9</v>
      </c>
      <c r="E21" s="20">
        <f>E22+E23+E24+E25+E26</f>
        <v>5115.899999999999</v>
      </c>
      <c r="F21" s="11"/>
      <c r="G21" s="11"/>
    </row>
    <row r="22" spans="1:7" ht="16.5" customHeight="1">
      <c r="A22" s="57"/>
      <c r="B22" s="4" t="s">
        <v>4</v>
      </c>
      <c r="C22" s="20">
        <v>0</v>
      </c>
      <c r="D22" s="20">
        <v>0</v>
      </c>
      <c r="E22" s="20">
        <v>0</v>
      </c>
      <c r="F22" s="11"/>
      <c r="G22" s="11"/>
    </row>
    <row r="23" spans="1:7" ht="16.5" customHeight="1">
      <c r="A23" s="57"/>
      <c r="B23" s="4" t="s">
        <v>4</v>
      </c>
      <c r="C23" s="20">
        <v>0</v>
      </c>
      <c r="D23" s="20">
        <v>0</v>
      </c>
      <c r="E23" s="20">
        <v>0</v>
      </c>
      <c r="F23" s="11"/>
      <c r="G23" s="11"/>
    </row>
    <row r="24" spans="1:7" ht="16.5" customHeight="1">
      <c r="A24" s="57"/>
      <c r="B24" s="4" t="s">
        <v>5</v>
      </c>
      <c r="C24" s="20">
        <v>0</v>
      </c>
      <c r="D24" s="20">
        <v>0</v>
      </c>
      <c r="E24" s="20">
        <v>0</v>
      </c>
      <c r="F24" s="11"/>
      <c r="G24" s="11"/>
    </row>
    <row r="25" spans="1:7" ht="16.5" customHeight="1">
      <c r="A25" s="57"/>
      <c r="B25" s="4" t="s">
        <v>6</v>
      </c>
      <c r="C25" s="20">
        <v>16136.9</v>
      </c>
      <c r="D25" s="20">
        <v>16136.9</v>
      </c>
      <c r="E25" s="20">
        <f>3568.4+996.3+100.7+260.4+97.9+92.2</f>
        <v>5115.899999999999</v>
      </c>
      <c r="F25" s="11"/>
      <c r="G25" s="11"/>
    </row>
    <row r="26" spans="1:7" ht="16.5" customHeight="1">
      <c r="A26" s="57"/>
      <c r="B26" s="4" t="s">
        <v>7</v>
      </c>
      <c r="C26" s="20">
        <v>0</v>
      </c>
      <c r="D26" s="20">
        <v>0</v>
      </c>
      <c r="E26" s="20">
        <v>0</v>
      </c>
      <c r="F26" s="11"/>
      <c r="G26" s="11"/>
    </row>
    <row r="27" spans="1:7" ht="15.75" customHeight="1">
      <c r="A27" s="58" t="s">
        <v>9</v>
      </c>
      <c r="B27" s="4" t="s">
        <v>3</v>
      </c>
      <c r="C27" s="50">
        <f>C29+C30+C31+C32</f>
        <v>1278.6</v>
      </c>
      <c r="D27" s="50">
        <f>D29+D30+D31+D32</f>
        <v>1278.6</v>
      </c>
      <c r="E27" s="51">
        <f>E29+E30+E31+E32</f>
        <v>51.5</v>
      </c>
      <c r="F27" s="8"/>
      <c r="G27" s="8"/>
    </row>
    <row r="28" spans="1:7" ht="15.75" customHeight="1" hidden="1">
      <c r="A28" s="57"/>
      <c r="B28" s="4" t="s">
        <v>4</v>
      </c>
      <c r="C28" s="50"/>
      <c r="D28" s="50"/>
      <c r="E28" s="51"/>
      <c r="F28" s="8"/>
      <c r="G28" s="8"/>
    </row>
    <row r="29" spans="1:7" ht="15" customHeight="1">
      <c r="A29" s="57"/>
      <c r="B29" s="4" t="s">
        <v>4</v>
      </c>
      <c r="C29" s="20">
        <v>0</v>
      </c>
      <c r="D29" s="20">
        <v>0</v>
      </c>
      <c r="E29" s="21">
        <v>0</v>
      </c>
      <c r="F29" s="8"/>
      <c r="G29" s="8"/>
    </row>
    <row r="30" spans="1:7" ht="18" customHeight="1">
      <c r="A30" s="57"/>
      <c r="B30" s="4" t="s">
        <v>5</v>
      </c>
      <c r="C30" s="20">
        <v>0</v>
      </c>
      <c r="D30" s="20">
        <v>0</v>
      </c>
      <c r="E30" s="21">
        <v>0</v>
      </c>
      <c r="F30" s="8"/>
      <c r="G30" s="8"/>
    </row>
    <row r="31" spans="1:7" ht="16.5" customHeight="1">
      <c r="A31" s="57"/>
      <c r="B31" s="4" t="s">
        <v>6</v>
      </c>
      <c r="C31" s="20">
        <v>1278.6</v>
      </c>
      <c r="D31" s="20">
        <v>1278.6</v>
      </c>
      <c r="E31" s="21">
        <v>51.5</v>
      </c>
      <c r="F31" s="8"/>
      <c r="G31" s="8"/>
    </row>
    <row r="32" spans="1:7" ht="18" customHeight="1">
      <c r="A32" s="57"/>
      <c r="B32" s="4" t="s">
        <v>7</v>
      </c>
      <c r="C32" s="20">
        <v>0</v>
      </c>
      <c r="D32" s="20">
        <v>0</v>
      </c>
      <c r="E32" s="21">
        <v>0</v>
      </c>
      <c r="F32" s="8"/>
      <c r="G32" s="8"/>
    </row>
    <row r="33" spans="1:7" ht="17.25" customHeight="1">
      <c r="A33" s="58" t="s">
        <v>11</v>
      </c>
      <c r="B33" s="4" t="s">
        <v>3</v>
      </c>
      <c r="C33" s="20">
        <f>C34+C35+C36+C37</f>
        <v>2257.4</v>
      </c>
      <c r="D33" s="20">
        <f>D34+D35+D36+D37</f>
        <v>2257.4</v>
      </c>
      <c r="E33" s="20">
        <f>E34+E35+E36+E37</f>
        <v>1245.5</v>
      </c>
      <c r="F33" s="11"/>
      <c r="G33" s="11"/>
    </row>
    <row r="34" spans="1:7" ht="21" customHeight="1">
      <c r="A34" s="57"/>
      <c r="B34" s="4" t="s">
        <v>4</v>
      </c>
      <c r="C34" s="20">
        <v>0</v>
      </c>
      <c r="D34" s="20">
        <v>0</v>
      </c>
      <c r="E34" s="21">
        <v>0</v>
      </c>
      <c r="F34" s="8"/>
      <c r="G34" s="8"/>
    </row>
    <row r="35" spans="1:7" ht="19.5" customHeight="1">
      <c r="A35" s="57"/>
      <c r="B35" s="4" t="s">
        <v>5</v>
      </c>
      <c r="C35" s="20">
        <v>0</v>
      </c>
      <c r="D35" s="20">
        <v>0</v>
      </c>
      <c r="E35" s="21">
        <v>0</v>
      </c>
      <c r="F35" s="8"/>
      <c r="G35" s="8"/>
    </row>
    <row r="36" spans="1:7" ht="15.75" customHeight="1">
      <c r="A36" s="57"/>
      <c r="B36" s="4" t="s">
        <v>6</v>
      </c>
      <c r="C36" s="20">
        <v>2257.4</v>
      </c>
      <c r="D36" s="20">
        <v>2257.4</v>
      </c>
      <c r="E36" s="21">
        <v>1245.5</v>
      </c>
      <c r="F36" s="8"/>
      <c r="G36" s="8"/>
    </row>
    <row r="37" spans="1:7" ht="18" customHeight="1">
      <c r="A37" s="57"/>
      <c r="B37" s="4" t="s">
        <v>7</v>
      </c>
      <c r="C37" s="20">
        <v>0</v>
      </c>
      <c r="D37" s="20">
        <v>0</v>
      </c>
      <c r="E37" s="21">
        <v>0</v>
      </c>
      <c r="F37" s="8"/>
      <c r="G37" s="8"/>
    </row>
    <row r="38" spans="1:7" ht="21" customHeight="1">
      <c r="A38" s="58" t="s">
        <v>46</v>
      </c>
      <c r="B38" s="4" t="s">
        <v>3</v>
      </c>
      <c r="C38" s="21">
        <f>C39+C40+C41+C42</f>
        <v>30.2</v>
      </c>
      <c r="D38" s="21">
        <f>D39+D40+D41+D42</f>
        <v>30.2</v>
      </c>
      <c r="E38" s="21">
        <f>E39+E40+E41+E42</f>
        <v>15.1</v>
      </c>
      <c r="F38" s="8"/>
      <c r="G38" s="8"/>
    </row>
    <row r="39" spans="1:7" ht="17.25" customHeight="1">
      <c r="A39" s="57"/>
      <c r="B39" s="4" t="s">
        <v>4</v>
      </c>
      <c r="C39" s="21">
        <v>0</v>
      </c>
      <c r="D39" s="21">
        <v>0</v>
      </c>
      <c r="E39" s="21">
        <v>0</v>
      </c>
      <c r="F39" s="8"/>
      <c r="G39" s="8"/>
    </row>
    <row r="40" spans="1:7" ht="20.25" customHeight="1">
      <c r="A40" s="57"/>
      <c r="B40" s="4" t="s">
        <v>5</v>
      </c>
      <c r="C40" s="21">
        <v>0</v>
      </c>
      <c r="D40" s="21">
        <v>0</v>
      </c>
      <c r="E40" s="21">
        <v>0</v>
      </c>
      <c r="F40" s="8"/>
      <c r="G40" s="8"/>
    </row>
    <row r="41" spans="1:7" ht="17.25" customHeight="1">
      <c r="A41" s="57"/>
      <c r="B41" s="4" t="s">
        <v>6</v>
      </c>
      <c r="C41" s="22">
        <v>30.2</v>
      </c>
      <c r="D41" s="22">
        <v>30.2</v>
      </c>
      <c r="E41" s="21">
        <v>15.1</v>
      </c>
      <c r="F41" s="8"/>
      <c r="G41" s="8"/>
    </row>
    <row r="42" spans="1:7" ht="41.25" customHeight="1">
      <c r="A42" s="59"/>
      <c r="B42" s="4" t="s">
        <v>7</v>
      </c>
      <c r="C42" s="21">
        <v>0</v>
      </c>
      <c r="D42" s="21">
        <v>0</v>
      </c>
      <c r="E42" s="21">
        <v>0</v>
      </c>
      <c r="F42" s="8"/>
      <c r="G42" s="8"/>
    </row>
    <row r="43" spans="1:7" ht="20.25" customHeight="1">
      <c r="A43" s="58" t="s">
        <v>12</v>
      </c>
      <c r="B43" s="4" t="s">
        <v>3</v>
      </c>
      <c r="C43" s="20">
        <f>C44+C45+C46+C47</f>
        <v>14004.1</v>
      </c>
      <c r="D43" s="20">
        <f>D44+D45+D46+D47</f>
        <v>14004.1</v>
      </c>
      <c r="E43" s="20">
        <f>E44+E45+E46+E47</f>
        <v>3384.4</v>
      </c>
      <c r="F43" s="11"/>
      <c r="G43" s="11"/>
    </row>
    <row r="44" spans="1:7" ht="18" customHeight="1">
      <c r="A44" s="57"/>
      <c r="B44" s="4" t="s">
        <v>4</v>
      </c>
      <c r="C44" s="20">
        <v>0</v>
      </c>
      <c r="D44" s="20">
        <v>0</v>
      </c>
      <c r="E44" s="21">
        <v>0</v>
      </c>
      <c r="F44" s="8"/>
      <c r="G44" s="8"/>
    </row>
    <row r="45" spans="1:7" ht="18" customHeight="1">
      <c r="A45" s="57"/>
      <c r="B45" s="4" t="s">
        <v>5</v>
      </c>
      <c r="C45" s="20">
        <v>0</v>
      </c>
      <c r="D45" s="20">
        <v>0</v>
      </c>
      <c r="E45" s="21">
        <v>0</v>
      </c>
      <c r="F45" s="8"/>
      <c r="G45" s="8"/>
    </row>
    <row r="46" spans="1:7" ht="18" customHeight="1">
      <c r="A46" s="57"/>
      <c r="B46" s="4" t="s">
        <v>6</v>
      </c>
      <c r="C46" s="20">
        <v>14004.1</v>
      </c>
      <c r="D46" s="20">
        <v>14004.1</v>
      </c>
      <c r="E46" s="21">
        <v>3384.4</v>
      </c>
      <c r="F46" s="8"/>
      <c r="G46" s="8"/>
    </row>
    <row r="47" spans="1:7" ht="19.5" customHeight="1">
      <c r="A47" s="59"/>
      <c r="B47" s="4" t="s">
        <v>7</v>
      </c>
      <c r="C47" s="20">
        <v>0</v>
      </c>
      <c r="D47" s="20">
        <v>0</v>
      </c>
      <c r="E47" s="21">
        <v>0</v>
      </c>
      <c r="F47" s="8"/>
      <c r="G47" s="8"/>
    </row>
    <row r="48" spans="1:7" ht="18.75" customHeight="1">
      <c r="A48" s="58" t="s">
        <v>10</v>
      </c>
      <c r="B48" s="4" t="s">
        <v>3</v>
      </c>
      <c r="C48" s="21">
        <f>C49+C50+C51+C52</f>
        <v>5628.2</v>
      </c>
      <c r="D48" s="21">
        <f>D49+D50+D51+D52</f>
        <v>5628.2</v>
      </c>
      <c r="E48" s="21">
        <f>E49+E50+E51+E52</f>
        <v>379.7</v>
      </c>
      <c r="F48" s="8"/>
      <c r="G48" s="8"/>
    </row>
    <row r="49" spans="1:7" ht="18" customHeight="1">
      <c r="A49" s="57"/>
      <c r="B49" s="4" t="s">
        <v>4</v>
      </c>
      <c r="C49" s="21">
        <v>0</v>
      </c>
      <c r="D49" s="21">
        <v>0</v>
      </c>
      <c r="E49" s="21">
        <v>0</v>
      </c>
      <c r="F49" s="8"/>
      <c r="G49" s="8"/>
    </row>
    <row r="50" spans="1:7" ht="18" customHeight="1">
      <c r="A50" s="57"/>
      <c r="B50" s="4" t="s">
        <v>5</v>
      </c>
      <c r="C50" s="21">
        <v>0</v>
      </c>
      <c r="D50" s="21">
        <v>0</v>
      </c>
      <c r="E50" s="21">
        <v>0</v>
      </c>
      <c r="F50" s="8"/>
      <c r="G50" s="8"/>
    </row>
    <row r="51" spans="1:7" ht="18" customHeight="1">
      <c r="A51" s="57"/>
      <c r="B51" s="4" t="s">
        <v>6</v>
      </c>
      <c r="C51" s="21">
        <v>5628.2</v>
      </c>
      <c r="D51" s="21">
        <v>5628.2</v>
      </c>
      <c r="E51" s="21">
        <f>379.7</f>
        <v>379.7</v>
      </c>
      <c r="F51" s="8"/>
      <c r="G51" s="8"/>
    </row>
    <row r="52" spans="1:7" ht="18" customHeight="1">
      <c r="A52" s="59"/>
      <c r="B52" s="4" t="s">
        <v>7</v>
      </c>
      <c r="C52" s="21">
        <v>0</v>
      </c>
      <c r="D52" s="21">
        <v>0</v>
      </c>
      <c r="E52" s="21">
        <v>0</v>
      </c>
      <c r="F52" s="8"/>
      <c r="G52" s="8"/>
    </row>
    <row r="53" spans="1:7" ht="18.75" customHeight="1">
      <c r="A53" s="58" t="s">
        <v>20</v>
      </c>
      <c r="B53" s="4" t="s">
        <v>3</v>
      </c>
      <c r="C53" s="51">
        <f>C55+C56+C57+C58</f>
        <v>1713.7</v>
      </c>
      <c r="D53" s="51">
        <f>D55+D56+D57+D58</f>
        <v>1713.7</v>
      </c>
      <c r="E53" s="51">
        <f>E55+E56+E57+E58</f>
        <v>1213.3</v>
      </c>
      <c r="F53" s="8"/>
      <c r="G53" s="8"/>
    </row>
    <row r="54" spans="1:7" ht="236.25" customHeight="1" hidden="1">
      <c r="A54" s="57"/>
      <c r="B54" s="4" t="s">
        <v>4</v>
      </c>
      <c r="C54" s="52"/>
      <c r="D54" s="52"/>
      <c r="E54" s="51"/>
      <c r="F54" s="8"/>
      <c r="G54" s="8"/>
    </row>
    <row r="55" spans="1:7" ht="15.75" customHeight="1">
      <c r="A55" s="57"/>
      <c r="B55" s="4" t="s">
        <v>4</v>
      </c>
      <c r="C55" s="21">
        <v>0</v>
      </c>
      <c r="D55" s="21">
        <v>0</v>
      </c>
      <c r="E55" s="21">
        <v>0</v>
      </c>
      <c r="F55" s="8"/>
      <c r="G55" s="8"/>
    </row>
    <row r="56" spans="1:7" ht="15.75" customHeight="1">
      <c r="A56" s="57"/>
      <c r="B56" s="4" t="s">
        <v>5</v>
      </c>
      <c r="C56" s="21">
        <v>0</v>
      </c>
      <c r="D56" s="21">
        <v>0</v>
      </c>
      <c r="E56" s="21">
        <v>0</v>
      </c>
      <c r="F56" s="8"/>
      <c r="G56" s="8"/>
    </row>
    <row r="57" spans="1:7" ht="16.5" customHeight="1">
      <c r="A57" s="57"/>
      <c r="B57" s="4" t="s">
        <v>6</v>
      </c>
      <c r="C57" s="19">
        <v>1713.7</v>
      </c>
      <c r="D57" s="19">
        <v>1713.7</v>
      </c>
      <c r="E57" s="21">
        <f>1213.3</f>
        <v>1213.3</v>
      </c>
      <c r="F57" s="8"/>
      <c r="G57" s="8"/>
    </row>
    <row r="58" spans="1:7" ht="17.25" customHeight="1">
      <c r="A58" s="57"/>
      <c r="B58" s="4" t="s">
        <v>7</v>
      </c>
      <c r="C58" s="21">
        <v>0</v>
      </c>
      <c r="D58" s="21">
        <v>0</v>
      </c>
      <c r="E58" s="21">
        <v>0</v>
      </c>
      <c r="F58" s="8"/>
      <c r="G58" s="8"/>
    </row>
    <row r="59" spans="1:7" ht="19.5" customHeight="1">
      <c r="A59" s="58" t="s">
        <v>13</v>
      </c>
      <c r="B59" s="4" t="s">
        <v>3</v>
      </c>
      <c r="C59" s="20">
        <f>C60+C61+C62</f>
        <v>31495</v>
      </c>
      <c r="D59" s="20">
        <f>D60+D61+D62</f>
        <v>31495</v>
      </c>
      <c r="E59" s="20">
        <f>E60+E61+E62</f>
        <v>16287.2</v>
      </c>
      <c r="F59" s="11"/>
      <c r="G59" s="11"/>
    </row>
    <row r="60" spans="1:7" ht="19.5" customHeight="1">
      <c r="A60" s="57"/>
      <c r="B60" s="4" t="s">
        <v>4</v>
      </c>
      <c r="C60" s="20">
        <v>0</v>
      </c>
      <c r="D60" s="20">
        <v>0</v>
      </c>
      <c r="E60" s="21">
        <v>0</v>
      </c>
      <c r="F60" s="8"/>
      <c r="G60" s="8"/>
    </row>
    <row r="61" spans="1:7" ht="21" customHeight="1">
      <c r="A61" s="57"/>
      <c r="B61" s="4" t="s">
        <v>6</v>
      </c>
      <c r="C61" s="20">
        <v>31495</v>
      </c>
      <c r="D61" s="20">
        <v>31495</v>
      </c>
      <c r="E61" s="21">
        <v>16287.2</v>
      </c>
      <c r="F61" s="8"/>
      <c r="G61" s="8"/>
    </row>
    <row r="62" spans="1:7" ht="18" customHeight="1">
      <c r="A62" s="59"/>
      <c r="B62" s="4" t="s">
        <v>7</v>
      </c>
      <c r="C62" s="20">
        <v>0</v>
      </c>
      <c r="D62" s="20">
        <v>0</v>
      </c>
      <c r="E62" s="21">
        <v>0</v>
      </c>
      <c r="F62" s="8"/>
      <c r="G62" s="8"/>
    </row>
    <row r="63" spans="1:8" ht="21" customHeight="1">
      <c r="A63" s="58" t="s">
        <v>14</v>
      </c>
      <c r="B63" s="4" t="s">
        <v>3</v>
      </c>
      <c r="C63" s="21">
        <f>C64+C65+C66+C67</f>
        <v>69108.1</v>
      </c>
      <c r="D63" s="21">
        <f>D64+D65+D66+D67</f>
        <v>69108.1</v>
      </c>
      <c r="E63" s="21">
        <f>E64+E65+E66+E67</f>
        <v>32194.300000000003</v>
      </c>
      <c r="F63" s="8"/>
      <c r="G63" s="8"/>
      <c r="H63" s="29"/>
    </row>
    <row r="64" spans="1:7" ht="18" customHeight="1">
      <c r="A64" s="57"/>
      <c r="B64" s="4" t="s">
        <v>4</v>
      </c>
      <c r="C64" s="21">
        <v>0</v>
      </c>
      <c r="D64" s="21">
        <v>0</v>
      </c>
      <c r="E64" s="21">
        <v>0</v>
      </c>
      <c r="F64" s="8"/>
      <c r="G64" s="8"/>
    </row>
    <row r="65" spans="1:7" ht="20.25" customHeight="1">
      <c r="A65" s="57"/>
      <c r="B65" s="4" t="s">
        <v>5</v>
      </c>
      <c r="C65" s="21">
        <v>0</v>
      </c>
      <c r="D65" s="21">
        <v>0</v>
      </c>
      <c r="E65" s="21">
        <v>0</v>
      </c>
      <c r="F65" s="8"/>
      <c r="G65" s="8"/>
    </row>
    <row r="66" spans="1:7" ht="20.25" customHeight="1">
      <c r="A66" s="57"/>
      <c r="B66" s="4" t="s">
        <v>6</v>
      </c>
      <c r="C66" s="21">
        <v>69108.1</v>
      </c>
      <c r="D66" s="21">
        <v>69108.1</v>
      </c>
      <c r="E66" s="21">
        <f>32202.4-8.1</f>
        <v>32194.300000000003</v>
      </c>
      <c r="F66" s="8"/>
      <c r="G66" s="8"/>
    </row>
    <row r="67" spans="1:7" ht="18" customHeight="1">
      <c r="A67" s="59"/>
      <c r="B67" s="4" t="s">
        <v>7</v>
      </c>
      <c r="C67" s="21">
        <v>0</v>
      </c>
      <c r="D67" s="21">
        <v>0</v>
      </c>
      <c r="E67" s="21">
        <v>0</v>
      </c>
      <c r="F67" s="8"/>
      <c r="G67" s="8"/>
    </row>
    <row r="68" spans="1:7" ht="17.25" customHeight="1">
      <c r="A68" s="58" t="s">
        <v>15</v>
      </c>
      <c r="B68" s="4" t="s">
        <v>3</v>
      </c>
      <c r="C68" s="21">
        <f>C69+C70+C71+C72</f>
        <v>44</v>
      </c>
      <c r="D68" s="21">
        <f>D69+D70+D71+D72</f>
        <v>44</v>
      </c>
      <c r="E68" s="21">
        <f>E69+E70+E71+E72</f>
        <v>8.1</v>
      </c>
      <c r="F68" s="8"/>
      <c r="G68" s="8"/>
    </row>
    <row r="69" spans="1:7" ht="19.5" customHeight="1">
      <c r="A69" s="57"/>
      <c r="B69" s="4" t="s">
        <v>4</v>
      </c>
      <c r="C69" s="21">
        <v>0</v>
      </c>
      <c r="D69" s="21">
        <v>0</v>
      </c>
      <c r="E69" s="21">
        <v>0</v>
      </c>
      <c r="F69" s="8"/>
      <c r="G69" s="8"/>
    </row>
    <row r="70" spans="1:7" ht="18.75" customHeight="1">
      <c r="A70" s="57"/>
      <c r="B70" s="4" t="s">
        <v>5</v>
      </c>
      <c r="C70" s="21">
        <v>0</v>
      </c>
      <c r="D70" s="21">
        <v>0</v>
      </c>
      <c r="E70" s="21">
        <v>0</v>
      </c>
      <c r="F70" s="8"/>
      <c r="G70" s="8"/>
    </row>
    <row r="71" spans="1:7" ht="18" customHeight="1">
      <c r="A71" s="57"/>
      <c r="B71" s="4" t="s">
        <v>6</v>
      </c>
      <c r="C71" s="21">
        <v>44</v>
      </c>
      <c r="D71" s="21">
        <v>44</v>
      </c>
      <c r="E71" s="21">
        <v>8.1</v>
      </c>
      <c r="F71" s="8"/>
      <c r="G71" s="8"/>
    </row>
    <row r="72" spans="1:7" ht="18.75" customHeight="1">
      <c r="A72" s="59"/>
      <c r="B72" s="4" t="s">
        <v>7</v>
      </c>
      <c r="C72" s="21">
        <v>0</v>
      </c>
      <c r="D72" s="21">
        <v>0</v>
      </c>
      <c r="E72" s="21">
        <v>0</v>
      </c>
      <c r="F72" s="8"/>
      <c r="G72" s="8"/>
    </row>
    <row r="73" spans="1:7" ht="15.75" customHeight="1">
      <c r="A73" s="58" t="s">
        <v>16</v>
      </c>
      <c r="B73" s="4" t="s">
        <v>3</v>
      </c>
      <c r="C73" s="21">
        <f>C74+C75+C76+C77</f>
        <v>20630.2</v>
      </c>
      <c r="D73" s="21">
        <f>D74+D75+D76+D77</f>
        <v>20630.2</v>
      </c>
      <c r="E73" s="27">
        <f>E74+E75+E76+E77</f>
        <v>7308.999999999999</v>
      </c>
      <c r="F73" s="8"/>
      <c r="G73" s="8"/>
    </row>
    <row r="74" spans="1:7" ht="17.25" customHeight="1">
      <c r="A74" s="57"/>
      <c r="B74" s="4" t="s">
        <v>4</v>
      </c>
      <c r="C74" s="21">
        <v>0</v>
      </c>
      <c r="D74" s="21">
        <v>0</v>
      </c>
      <c r="E74" s="21">
        <v>0</v>
      </c>
      <c r="F74" s="8"/>
      <c r="G74" s="8"/>
    </row>
    <row r="75" spans="1:7" ht="18" customHeight="1">
      <c r="A75" s="57"/>
      <c r="B75" s="4" t="s">
        <v>5</v>
      </c>
      <c r="C75" s="21">
        <v>0</v>
      </c>
      <c r="D75" s="21">
        <v>0</v>
      </c>
      <c r="E75" s="21">
        <v>0</v>
      </c>
      <c r="F75" s="8"/>
      <c r="G75" s="8"/>
    </row>
    <row r="76" spans="1:7" ht="20.25" customHeight="1">
      <c r="A76" s="57"/>
      <c r="B76" s="4" t="s">
        <v>6</v>
      </c>
      <c r="C76" s="21">
        <f>C81+C132+C137+C142</f>
        <v>20630.2</v>
      </c>
      <c r="D76" s="21">
        <f>D81+D132+D137+D142</f>
        <v>20630.2</v>
      </c>
      <c r="E76" s="21">
        <f>E81+E132+E137+E142</f>
        <v>7308.999999999999</v>
      </c>
      <c r="F76" s="8">
        <v>7309</v>
      </c>
      <c r="G76" s="8"/>
    </row>
    <row r="77" spans="1:7" ht="18" customHeight="1">
      <c r="A77" s="59"/>
      <c r="B77" s="4" t="s">
        <v>7</v>
      </c>
      <c r="C77" s="21">
        <v>0</v>
      </c>
      <c r="D77" s="21">
        <v>0</v>
      </c>
      <c r="E77" s="21">
        <v>0</v>
      </c>
      <c r="F77" s="8"/>
      <c r="G77" s="8"/>
    </row>
    <row r="78" spans="1:7" ht="15.75" customHeight="1">
      <c r="A78" s="41" t="s">
        <v>21</v>
      </c>
      <c r="B78" s="4" t="s">
        <v>3</v>
      </c>
      <c r="C78" s="21">
        <f>C79+C80+C81+C82</f>
        <v>18160.5</v>
      </c>
      <c r="D78" s="21">
        <f>D79+D80+D81+D82</f>
        <v>18160.5</v>
      </c>
      <c r="E78" s="21">
        <f>E79+E80+E81+E82</f>
        <v>6994.4</v>
      </c>
      <c r="F78" s="8"/>
      <c r="G78" s="8"/>
    </row>
    <row r="79" spans="1:7" ht="17.25" customHeight="1">
      <c r="A79" s="41"/>
      <c r="B79" s="4" t="s">
        <v>4</v>
      </c>
      <c r="C79" s="21">
        <v>0</v>
      </c>
      <c r="D79" s="21">
        <v>0</v>
      </c>
      <c r="E79" s="21">
        <v>0</v>
      </c>
      <c r="F79" s="8"/>
      <c r="G79" s="8"/>
    </row>
    <row r="80" spans="1:7" ht="18" customHeight="1">
      <c r="A80" s="41"/>
      <c r="B80" s="4" t="s">
        <v>5</v>
      </c>
      <c r="C80" s="21">
        <v>0</v>
      </c>
      <c r="D80" s="21">
        <v>0</v>
      </c>
      <c r="E80" s="21">
        <v>0</v>
      </c>
      <c r="F80" s="8"/>
      <c r="G80" s="8"/>
    </row>
    <row r="81" spans="1:7" ht="17.25" customHeight="1">
      <c r="A81" s="41"/>
      <c r="B81" s="4" t="s">
        <v>6</v>
      </c>
      <c r="C81" s="21">
        <f>C86+C91+C97+C102+C107+C112+C117+C122+C127</f>
        <v>18160.5</v>
      </c>
      <c r="D81" s="21">
        <f>D86+D91+D97+D102+D107+D112+D117+D122+D127</f>
        <v>18160.5</v>
      </c>
      <c r="E81" s="21">
        <f>E86+E91+E97+E102+E107+E112+E117</f>
        <v>6994.4</v>
      </c>
      <c r="F81" s="8"/>
      <c r="G81" s="8"/>
    </row>
    <row r="82" spans="1:7" ht="17.25" customHeight="1">
      <c r="A82" s="41"/>
      <c r="B82" s="4" t="s">
        <v>7</v>
      </c>
      <c r="C82" s="21">
        <v>0</v>
      </c>
      <c r="D82" s="21">
        <v>0</v>
      </c>
      <c r="E82" s="21">
        <v>0</v>
      </c>
      <c r="F82" s="8"/>
      <c r="G82" s="8"/>
    </row>
    <row r="83" spans="1:7" ht="19.5" customHeight="1">
      <c r="A83" s="41" t="s">
        <v>22</v>
      </c>
      <c r="B83" s="4" t="s">
        <v>3</v>
      </c>
      <c r="C83" s="21">
        <f>C84+C85+C86+C87</f>
        <v>1162.8</v>
      </c>
      <c r="D83" s="21">
        <f>D84+D85+D86+D87</f>
        <v>1162.8</v>
      </c>
      <c r="E83" s="21">
        <f>E84+E85+E86+E87</f>
        <v>1162.8</v>
      </c>
      <c r="F83" s="8"/>
      <c r="G83" s="8"/>
    </row>
    <row r="84" spans="1:7" ht="18" customHeight="1">
      <c r="A84" s="41"/>
      <c r="B84" s="4" t="s">
        <v>4</v>
      </c>
      <c r="C84" s="21">
        <v>0</v>
      </c>
      <c r="D84" s="21">
        <v>0</v>
      </c>
      <c r="E84" s="21">
        <v>0</v>
      </c>
      <c r="F84" s="8"/>
      <c r="G84" s="8"/>
    </row>
    <row r="85" spans="1:7" ht="17.25" customHeight="1">
      <c r="A85" s="41"/>
      <c r="B85" s="4" t="s">
        <v>5</v>
      </c>
      <c r="C85" s="21">
        <v>0</v>
      </c>
      <c r="D85" s="21">
        <v>0</v>
      </c>
      <c r="E85" s="21">
        <v>0</v>
      </c>
      <c r="F85" s="8"/>
      <c r="G85" s="8"/>
    </row>
    <row r="86" spans="1:11" ht="15.75" customHeight="1">
      <c r="A86" s="41"/>
      <c r="B86" s="4" t="s">
        <v>6</v>
      </c>
      <c r="C86" s="21">
        <v>1162.8</v>
      </c>
      <c r="D86" s="21">
        <v>1162.8</v>
      </c>
      <c r="E86" s="21">
        <v>1162.8</v>
      </c>
      <c r="F86" s="8"/>
      <c r="G86" s="8"/>
      <c r="I86" s="30"/>
      <c r="J86" s="31"/>
      <c r="K86" s="32"/>
    </row>
    <row r="87" spans="1:11" ht="56.25" customHeight="1">
      <c r="A87" s="41"/>
      <c r="B87" s="4" t="s">
        <v>7</v>
      </c>
      <c r="C87" s="21">
        <v>0</v>
      </c>
      <c r="D87" s="21">
        <v>0</v>
      </c>
      <c r="E87" s="21">
        <v>0</v>
      </c>
      <c r="F87" s="8"/>
      <c r="G87" s="8"/>
      <c r="I87" s="30"/>
      <c r="J87" s="33"/>
      <c r="K87" s="34"/>
    </row>
    <row r="88" spans="1:10" ht="15" customHeight="1">
      <c r="A88" s="41" t="s">
        <v>23</v>
      </c>
      <c r="B88" s="4" t="s">
        <v>3</v>
      </c>
      <c r="C88" s="21">
        <f>C89+C90+C91+C92</f>
        <v>509.7</v>
      </c>
      <c r="D88" s="21">
        <f>D89+D90+D91+D92</f>
        <v>509.7</v>
      </c>
      <c r="E88" s="21">
        <f>E89+E90+E91+E92</f>
        <v>509.7</v>
      </c>
      <c r="F88" s="8"/>
      <c r="G88" s="8"/>
      <c r="J88" s="33"/>
    </row>
    <row r="89" spans="1:11" ht="16.5" customHeight="1">
      <c r="A89" s="41"/>
      <c r="B89" s="4" t="s">
        <v>4</v>
      </c>
      <c r="C89" s="21">
        <v>0</v>
      </c>
      <c r="D89" s="21">
        <v>0</v>
      </c>
      <c r="E89" s="21">
        <v>0</v>
      </c>
      <c r="F89" s="8"/>
      <c r="G89" s="8"/>
      <c r="I89" s="35"/>
      <c r="J89" s="33"/>
      <c r="K89" s="32"/>
    </row>
    <row r="90" spans="1:10" ht="15.75" customHeight="1">
      <c r="A90" s="41"/>
      <c r="B90" s="4" t="s">
        <v>5</v>
      </c>
      <c r="C90" s="21">
        <v>0</v>
      </c>
      <c r="D90" s="21">
        <v>0</v>
      </c>
      <c r="E90" s="21">
        <v>0</v>
      </c>
      <c r="F90" s="8"/>
      <c r="G90" s="8"/>
      <c r="I90" s="36"/>
      <c r="J90" s="33"/>
    </row>
    <row r="91" spans="1:11" ht="15.75" customHeight="1">
      <c r="A91" s="41"/>
      <c r="B91" s="4" t="s">
        <v>6</v>
      </c>
      <c r="C91" s="21">
        <v>509.7</v>
      </c>
      <c r="D91" s="21">
        <v>509.7</v>
      </c>
      <c r="E91" s="21">
        <v>509.7</v>
      </c>
      <c r="F91" s="8"/>
      <c r="G91" s="8"/>
      <c r="K91" s="37"/>
    </row>
    <row r="92" spans="1:7" ht="19.5" customHeight="1">
      <c r="A92" s="41"/>
      <c r="B92" s="4" t="s">
        <v>7</v>
      </c>
      <c r="C92" s="21">
        <v>0</v>
      </c>
      <c r="D92" s="21">
        <v>0</v>
      </c>
      <c r="E92" s="21">
        <v>0</v>
      </c>
      <c r="F92" s="8"/>
      <c r="G92" s="8"/>
    </row>
    <row r="93" spans="1:7" ht="17.25" customHeight="1">
      <c r="A93" s="25"/>
      <c r="B93" s="4" t="s">
        <v>7</v>
      </c>
      <c r="C93" s="21">
        <v>0</v>
      </c>
      <c r="D93" s="21">
        <v>0</v>
      </c>
      <c r="E93" s="21">
        <v>0</v>
      </c>
      <c r="F93" s="8"/>
      <c r="G93" s="8"/>
    </row>
    <row r="94" spans="1:7" ht="18" customHeight="1">
      <c r="A94" s="58" t="s">
        <v>24</v>
      </c>
      <c r="B94" s="4" t="s">
        <v>3</v>
      </c>
      <c r="C94" s="21">
        <f>C95+C96+C97+C98</f>
        <v>399.3</v>
      </c>
      <c r="D94" s="21">
        <f>D95+D96+D97+D98</f>
        <v>399.3</v>
      </c>
      <c r="E94" s="21">
        <f>E95+E96+E97+E98</f>
        <v>399.3</v>
      </c>
      <c r="F94" s="8"/>
      <c r="G94" s="8"/>
    </row>
    <row r="95" spans="1:7" ht="15.75" customHeight="1">
      <c r="A95" s="57"/>
      <c r="B95" s="4" t="s">
        <v>4</v>
      </c>
      <c r="C95" s="21">
        <v>0</v>
      </c>
      <c r="D95" s="21">
        <v>0</v>
      </c>
      <c r="E95" s="21">
        <v>0</v>
      </c>
      <c r="F95" s="8"/>
      <c r="G95" s="8"/>
    </row>
    <row r="96" spans="1:7" ht="15.75" customHeight="1">
      <c r="A96" s="57"/>
      <c r="B96" s="4" t="s">
        <v>5</v>
      </c>
      <c r="C96" s="21">
        <v>0</v>
      </c>
      <c r="D96" s="21">
        <v>0</v>
      </c>
      <c r="E96" s="21">
        <v>0</v>
      </c>
      <c r="F96" s="8"/>
      <c r="G96" s="8"/>
    </row>
    <row r="97" spans="1:7" ht="17.25" customHeight="1">
      <c r="A97" s="57"/>
      <c r="B97" s="4" t="s">
        <v>6</v>
      </c>
      <c r="C97" s="21">
        <v>399.3</v>
      </c>
      <c r="D97" s="21">
        <v>399.3</v>
      </c>
      <c r="E97" s="21">
        <v>399.3</v>
      </c>
      <c r="F97" s="8"/>
      <c r="G97" s="8"/>
    </row>
    <row r="98" spans="1:7" ht="17.25" customHeight="1">
      <c r="A98" s="59"/>
      <c r="B98" s="4" t="s">
        <v>7</v>
      </c>
      <c r="C98" s="21">
        <v>0</v>
      </c>
      <c r="D98" s="21">
        <v>0</v>
      </c>
      <c r="E98" s="21">
        <v>0</v>
      </c>
      <c r="F98" s="8"/>
      <c r="G98" s="8"/>
    </row>
    <row r="99" spans="1:7" ht="16.5" customHeight="1">
      <c r="A99" s="41" t="s">
        <v>25</v>
      </c>
      <c r="B99" s="4" t="s">
        <v>3</v>
      </c>
      <c r="C99" s="21">
        <f>C100+C101+C102+C103</f>
        <v>769</v>
      </c>
      <c r="D99" s="21">
        <f>D100+D101+D102+D103</f>
        <v>769</v>
      </c>
      <c r="E99" s="21">
        <f>E100+E101+E102+E103</f>
        <v>769</v>
      </c>
      <c r="F99" s="8"/>
      <c r="G99" s="8"/>
    </row>
    <row r="100" spans="1:7" ht="16.5" customHeight="1">
      <c r="A100" s="41"/>
      <c r="B100" s="4" t="s">
        <v>4</v>
      </c>
      <c r="C100" s="21">
        <v>0</v>
      </c>
      <c r="D100" s="21">
        <v>0</v>
      </c>
      <c r="E100" s="21">
        <v>0</v>
      </c>
      <c r="F100" s="8"/>
      <c r="G100" s="8"/>
    </row>
    <row r="101" spans="1:7" ht="16.5" customHeight="1">
      <c r="A101" s="41"/>
      <c r="B101" s="4" t="s">
        <v>5</v>
      </c>
      <c r="C101" s="21">
        <v>0</v>
      </c>
      <c r="D101" s="21">
        <v>0</v>
      </c>
      <c r="E101" s="21">
        <v>0</v>
      </c>
      <c r="F101" s="8"/>
      <c r="G101" s="8"/>
    </row>
    <row r="102" spans="1:7" ht="14.25" customHeight="1">
      <c r="A102" s="41"/>
      <c r="B102" s="4" t="s">
        <v>6</v>
      </c>
      <c r="C102" s="21">
        <v>769</v>
      </c>
      <c r="D102" s="21">
        <v>769</v>
      </c>
      <c r="E102" s="21">
        <v>769</v>
      </c>
      <c r="F102" s="8"/>
      <c r="G102" s="8"/>
    </row>
    <row r="103" spans="1:7" ht="18" customHeight="1">
      <c r="A103" s="41"/>
      <c r="B103" s="4" t="s">
        <v>7</v>
      </c>
      <c r="C103" s="21">
        <v>0</v>
      </c>
      <c r="D103" s="21">
        <v>0</v>
      </c>
      <c r="E103" s="21">
        <v>0</v>
      </c>
      <c r="F103" s="8"/>
      <c r="G103" s="8"/>
    </row>
    <row r="104" spans="1:7" ht="21.75" customHeight="1">
      <c r="A104" s="58" t="s">
        <v>26</v>
      </c>
      <c r="B104" s="4" t="s">
        <v>3</v>
      </c>
      <c r="C104" s="21">
        <f>C105+C106+C107+C108</f>
        <v>769.6</v>
      </c>
      <c r="D104" s="21">
        <f>D105+D106+D107+D108</f>
        <v>769.6</v>
      </c>
      <c r="E104" s="21">
        <f>E105+E106+E107+E108</f>
        <v>769.5</v>
      </c>
      <c r="F104" s="8"/>
      <c r="G104" s="8"/>
    </row>
    <row r="105" spans="1:7" ht="14.25" customHeight="1">
      <c r="A105" s="57"/>
      <c r="B105" s="4" t="s">
        <v>4</v>
      </c>
      <c r="C105" s="21">
        <v>0</v>
      </c>
      <c r="D105" s="21">
        <v>0</v>
      </c>
      <c r="E105" s="21">
        <v>0</v>
      </c>
      <c r="F105" s="8"/>
      <c r="G105" s="8"/>
    </row>
    <row r="106" spans="1:7" ht="15.75" customHeight="1">
      <c r="A106" s="57"/>
      <c r="B106" s="4" t="s">
        <v>5</v>
      </c>
      <c r="C106" s="21">
        <v>0</v>
      </c>
      <c r="D106" s="21">
        <v>0</v>
      </c>
      <c r="E106" s="21">
        <v>0</v>
      </c>
      <c r="F106" s="8"/>
      <c r="G106" s="8"/>
    </row>
    <row r="107" spans="1:7" ht="23.25" customHeight="1">
      <c r="A107" s="57"/>
      <c r="B107" s="4" t="s">
        <v>6</v>
      </c>
      <c r="C107" s="21">
        <v>769.6</v>
      </c>
      <c r="D107" s="21">
        <v>769.6</v>
      </c>
      <c r="E107" s="21">
        <v>769.5</v>
      </c>
      <c r="F107" s="8"/>
      <c r="G107" s="8"/>
    </row>
    <row r="108" spans="1:7" ht="18.75" customHeight="1">
      <c r="A108" s="59"/>
      <c r="B108" s="4" t="s">
        <v>7</v>
      </c>
      <c r="C108" s="21">
        <v>0</v>
      </c>
      <c r="D108" s="21">
        <v>0</v>
      </c>
      <c r="E108" s="21">
        <v>0</v>
      </c>
      <c r="F108" s="8"/>
      <c r="G108" s="8"/>
    </row>
    <row r="109" spans="1:6" ht="17.25" customHeight="1">
      <c r="A109" s="44" t="s">
        <v>27</v>
      </c>
      <c r="B109" s="4" t="s">
        <v>3</v>
      </c>
      <c r="C109" s="24">
        <f>C110+C111+C112+C113</f>
        <v>1569</v>
      </c>
      <c r="D109" s="24">
        <f>D110+D111+D112+D113</f>
        <v>1569</v>
      </c>
      <c r="E109" s="24">
        <f>E110+E111+E112+E113</f>
        <v>1569</v>
      </c>
      <c r="F109" s="2"/>
    </row>
    <row r="110" spans="1:6" ht="15" customHeight="1">
      <c r="A110" s="45"/>
      <c r="B110" s="4" t="s">
        <v>4</v>
      </c>
      <c r="C110" s="24">
        <v>0</v>
      </c>
      <c r="D110" s="24">
        <v>0</v>
      </c>
      <c r="E110" s="24">
        <v>0</v>
      </c>
      <c r="F110" s="2"/>
    </row>
    <row r="111" spans="1:6" ht="16.5" customHeight="1">
      <c r="A111" s="45"/>
      <c r="B111" s="4" t="s">
        <v>5</v>
      </c>
      <c r="C111" s="24">
        <v>0</v>
      </c>
      <c r="D111" s="24">
        <v>0</v>
      </c>
      <c r="E111" s="24">
        <v>0</v>
      </c>
      <c r="F111" s="2"/>
    </row>
    <row r="112" spans="1:6" ht="14.25" customHeight="1">
      <c r="A112" s="45"/>
      <c r="B112" s="4" t="s">
        <v>6</v>
      </c>
      <c r="C112" s="24">
        <v>1569</v>
      </c>
      <c r="D112" s="24">
        <v>1569</v>
      </c>
      <c r="E112" s="24">
        <v>1569</v>
      </c>
      <c r="F112" s="2"/>
    </row>
    <row r="113" spans="1:6" ht="17.25" customHeight="1">
      <c r="A113" s="46"/>
      <c r="B113" s="4" t="s">
        <v>7</v>
      </c>
      <c r="C113" s="24">
        <v>0</v>
      </c>
      <c r="D113" s="24">
        <v>0</v>
      </c>
      <c r="E113" s="24">
        <v>0</v>
      </c>
      <c r="F113" s="2"/>
    </row>
    <row r="114" spans="1:6" ht="15.75" customHeight="1">
      <c r="A114" s="44" t="s">
        <v>28</v>
      </c>
      <c r="B114" s="4" t="s">
        <v>3</v>
      </c>
      <c r="C114" s="23">
        <f>C115+C116+C117+C118</f>
        <v>1815.1</v>
      </c>
      <c r="D114" s="23">
        <f>D115+D116+D117+D118</f>
        <v>1815.1</v>
      </c>
      <c r="E114" s="24">
        <f>E115+E116+E117+E118</f>
        <v>1815.1</v>
      </c>
      <c r="F114" s="2"/>
    </row>
    <row r="115" spans="1:6" ht="15.75" customHeight="1">
      <c r="A115" s="45"/>
      <c r="B115" s="4" t="s">
        <v>4</v>
      </c>
      <c r="C115" s="24">
        <v>0</v>
      </c>
      <c r="D115" s="24">
        <v>0</v>
      </c>
      <c r="E115" s="24">
        <v>0</v>
      </c>
      <c r="F115" s="2"/>
    </row>
    <row r="116" spans="1:6" ht="17.25" customHeight="1">
      <c r="A116" s="45"/>
      <c r="B116" s="4" t="s">
        <v>5</v>
      </c>
      <c r="C116" s="24">
        <v>0</v>
      </c>
      <c r="D116" s="24">
        <v>0</v>
      </c>
      <c r="E116" s="24">
        <v>0</v>
      </c>
      <c r="F116" s="2"/>
    </row>
    <row r="117" spans="1:6" ht="15" customHeight="1">
      <c r="A117" s="45"/>
      <c r="B117" s="4" t="s">
        <v>6</v>
      </c>
      <c r="C117" s="23">
        <v>1815.1</v>
      </c>
      <c r="D117" s="23">
        <v>1815.1</v>
      </c>
      <c r="E117" s="24">
        <v>1815.1</v>
      </c>
      <c r="F117" s="2"/>
    </row>
    <row r="118" spans="1:6" ht="18.75" customHeight="1">
      <c r="A118" s="46"/>
      <c r="B118" s="4" t="s">
        <v>7</v>
      </c>
      <c r="C118" s="24">
        <v>0</v>
      </c>
      <c r="D118" s="24">
        <v>0</v>
      </c>
      <c r="E118" s="24">
        <v>0</v>
      </c>
      <c r="F118" s="2"/>
    </row>
    <row r="119" spans="1:6" ht="18.75" customHeight="1">
      <c r="A119" s="58" t="s">
        <v>47</v>
      </c>
      <c r="B119" s="4" t="s">
        <v>3</v>
      </c>
      <c r="C119" s="24">
        <f>C120+C121+C122+C123</f>
        <v>1426.5</v>
      </c>
      <c r="D119" s="24">
        <f>D120+D121+D122+D123</f>
        <v>1426.5</v>
      </c>
      <c r="E119" s="24">
        <f>E120+E121+E122+E123</f>
        <v>0</v>
      </c>
      <c r="F119" s="2"/>
    </row>
    <row r="120" spans="1:6" ht="18.75" customHeight="1">
      <c r="A120" s="57"/>
      <c r="B120" s="4" t="s">
        <v>4</v>
      </c>
      <c r="C120" s="24">
        <v>0</v>
      </c>
      <c r="D120" s="24">
        <v>0</v>
      </c>
      <c r="E120" s="24">
        <v>0</v>
      </c>
      <c r="F120" s="2"/>
    </row>
    <row r="121" spans="1:6" ht="18.75" customHeight="1">
      <c r="A121" s="57"/>
      <c r="B121" s="4" t="s">
        <v>5</v>
      </c>
      <c r="C121" s="24">
        <v>0</v>
      </c>
      <c r="D121" s="24">
        <v>0</v>
      </c>
      <c r="E121" s="24">
        <v>0</v>
      </c>
      <c r="F121" s="2"/>
    </row>
    <row r="122" spans="1:6" ht="18.75" customHeight="1">
      <c r="A122" s="57"/>
      <c r="B122" s="4" t="s">
        <v>6</v>
      </c>
      <c r="C122" s="24">
        <v>1426.5</v>
      </c>
      <c r="D122" s="24">
        <v>1426.5</v>
      </c>
      <c r="E122" s="24">
        <v>0</v>
      </c>
      <c r="F122" s="2"/>
    </row>
    <row r="123" spans="1:6" ht="18.75" customHeight="1">
      <c r="A123" s="59"/>
      <c r="B123" s="4" t="s">
        <v>7</v>
      </c>
      <c r="C123" s="24">
        <v>0</v>
      </c>
      <c r="D123" s="24">
        <v>0</v>
      </c>
      <c r="E123" s="24">
        <v>0</v>
      </c>
      <c r="F123" s="2"/>
    </row>
    <row r="124" spans="1:6" ht="54" customHeight="1">
      <c r="A124" s="44" t="s">
        <v>33</v>
      </c>
      <c r="B124" s="4" t="s">
        <v>3</v>
      </c>
      <c r="C124" s="24">
        <f>C125+C126+C127+C128</f>
        <v>9739.5</v>
      </c>
      <c r="D124" s="24">
        <f>D125+D126+D127+D128</f>
        <v>9739.5</v>
      </c>
      <c r="E124" s="24">
        <f>E125+E126+E127+E128</f>
        <v>0</v>
      </c>
      <c r="F124" s="2"/>
    </row>
    <row r="125" spans="1:6" ht="30" customHeight="1">
      <c r="A125" s="45"/>
      <c r="B125" s="4" t="s">
        <v>4</v>
      </c>
      <c r="C125" s="24">
        <v>0</v>
      </c>
      <c r="D125" s="24">
        <v>0</v>
      </c>
      <c r="E125" s="24">
        <v>0</v>
      </c>
      <c r="F125" s="2"/>
    </row>
    <row r="126" spans="1:6" ht="36" customHeight="1">
      <c r="A126" s="45"/>
      <c r="B126" s="4" t="s">
        <v>5</v>
      </c>
      <c r="C126" s="24">
        <v>0</v>
      </c>
      <c r="D126" s="24">
        <v>0</v>
      </c>
      <c r="E126" s="24">
        <v>0</v>
      </c>
      <c r="F126" s="2"/>
    </row>
    <row r="127" spans="1:6" ht="33" customHeight="1">
      <c r="A127" s="45"/>
      <c r="B127" s="4" t="s">
        <v>6</v>
      </c>
      <c r="C127" s="24">
        <v>9739.5</v>
      </c>
      <c r="D127" s="24">
        <v>9739.5</v>
      </c>
      <c r="E127" s="24">
        <v>0</v>
      </c>
      <c r="F127" s="2"/>
    </row>
    <row r="128" spans="1:6" ht="20.25" customHeight="1">
      <c r="A128" s="46"/>
      <c r="B128" s="4" t="s">
        <v>7</v>
      </c>
      <c r="C128" s="24">
        <v>0</v>
      </c>
      <c r="D128" s="24">
        <v>0</v>
      </c>
      <c r="E128" s="24">
        <v>0</v>
      </c>
      <c r="F128" s="2"/>
    </row>
    <row r="129" spans="1:5" ht="16.5" customHeight="1">
      <c r="A129" s="44" t="s">
        <v>29</v>
      </c>
      <c r="B129" s="4" t="s">
        <v>3</v>
      </c>
      <c r="C129" s="24">
        <f>C130+C131+C132+C133</f>
        <v>279.2</v>
      </c>
      <c r="D129" s="24">
        <f>D130+D131+D132+D133</f>
        <v>279.2</v>
      </c>
      <c r="E129" s="24">
        <f>E130+E131+E132+E133</f>
        <v>279.2</v>
      </c>
    </row>
    <row r="130" spans="1:5" ht="16.5" customHeight="1">
      <c r="A130" s="45"/>
      <c r="B130" s="4" t="s">
        <v>4</v>
      </c>
      <c r="C130" s="24">
        <v>0</v>
      </c>
      <c r="D130" s="24">
        <v>0</v>
      </c>
      <c r="E130" s="24">
        <v>0</v>
      </c>
    </row>
    <row r="131" spans="1:5" ht="18" customHeight="1">
      <c r="A131" s="45"/>
      <c r="B131" s="4" t="s">
        <v>5</v>
      </c>
      <c r="C131" s="24">
        <v>0</v>
      </c>
      <c r="D131" s="24">
        <v>0</v>
      </c>
      <c r="E131" s="24">
        <v>0</v>
      </c>
    </row>
    <row r="132" spans="1:5" ht="15" customHeight="1">
      <c r="A132" s="45"/>
      <c r="B132" s="4" t="s">
        <v>6</v>
      </c>
      <c r="C132" s="24">
        <v>279.2</v>
      </c>
      <c r="D132" s="24">
        <v>279.2</v>
      </c>
      <c r="E132" s="24">
        <v>279.2</v>
      </c>
    </row>
    <row r="133" spans="1:5" ht="42.75" customHeight="1">
      <c r="A133" s="46"/>
      <c r="B133" s="4" t="s">
        <v>7</v>
      </c>
      <c r="C133" s="24">
        <v>0</v>
      </c>
      <c r="D133" s="24">
        <v>0</v>
      </c>
      <c r="E133" s="24">
        <v>0</v>
      </c>
    </row>
    <row r="134" spans="1:5" ht="33.75" customHeight="1">
      <c r="A134" s="44" t="s">
        <v>30</v>
      </c>
      <c r="B134" s="4" t="s">
        <v>3</v>
      </c>
      <c r="C134" s="24">
        <f>C137+C135+C136+C138</f>
        <v>2155.1</v>
      </c>
      <c r="D134" s="24">
        <f>D137+D135+D136+D138</f>
        <v>2155.1</v>
      </c>
      <c r="E134" s="24">
        <f>E137+E135+E136+E138</f>
        <v>0</v>
      </c>
    </row>
    <row r="135" spans="1:5" ht="39" customHeight="1">
      <c r="A135" s="45"/>
      <c r="B135" s="4" t="s">
        <v>4</v>
      </c>
      <c r="C135" s="24">
        <v>0</v>
      </c>
      <c r="D135" s="24">
        <v>0</v>
      </c>
      <c r="E135" s="24">
        <v>0</v>
      </c>
    </row>
    <row r="136" spans="1:5" ht="28.5" customHeight="1">
      <c r="A136" s="45"/>
      <c r="B136" s="4" t="s">
        <v>5</v>
      </c>
      <c r="C136" s="24">
        <v>0</v>
      </c>
      <c r="D136" s="24">
        <v>0</v>
      </c>
      <c r="E136" s="24">
        <v>0</v>
      </c>
    </row>
    <row r="137" spans="1:5" ht="51.75" customHeight="1">
      <c r="A137" s="45"/>
      <c r="B137" s="4" t="s">
        <v>6</v>
      </c>
      <c r="C137" s="24">
        <v>2155.1</v>
      </c>
      <c r="D137" s="24">
        <v>2155.1</v>
      </c>
      <c r="E137" s="24">
        <v>0</v>
      </c>
    </row>
    <row r="138" spans="1:5" ht="135.75" customHeight="1">
      <c r="A138" s="46"/>
      <c r="B138" s="4" t="s">
        <v>7</v>
      </c>
      <c r="C138" s="17">
        <v>0</v>
      </c>
      <c r="D138" s="17">
        <v>0</v>
      </c>
      <c r="E138" s="17">
        <v>0</v>
      </c>
    </row>
    <row r="139" spans="1:5" ht="30" customHeight="1">
      <c r="A139" s="58" t="s">
        <v>34</v>
      </c>
      <c r="B139" s="4" t="s">
        <v>3</v>
      </c>
      <c r="C139" s="17">
        <f>C140+C141+C142+C143</f>
        <v>35.4</v>
      </c>
      <c r="D139" s="17">
        <f>D140+D141+D142+D143</f>
        <v>35.4</v>
      </c>
      <c r="E139" s="17">
        <f>E140+E141+E142+E143</f>
        <v>35.4</v>
      </c>
    </row>
    <row r="140" spans="1:5" ht="21" customHeight="1">
      <c r="A140" s="57"/>
      <c r="B140" s="4" t="s">
        <v>4</v>
      </c>
      <c r="C140" s="17">
        <v>0</v>
      </c>
      <c r="D140" s="17">
        <v>0</v>
      </c>
      <c r="E140" s="17">
        <v>0</v>
      </c>
    </row>
    <row r="141" spans="1:5" ht="21" customHeight="1">
      <c r="A141" s="57"/>
      <c r="B141" s="4" t="s">
        <v>5</v>
      </c>
      <c r="C141" s="17">
        <v>0</v>
      </c>
      <c r="D141" s="17">
        <v>0</v>
      </c>
      <c r="E141" s="17">
        <v>0</v>
      </c>
    </row>
    <row r="142" spans="1:5" ht="17.25" customHeight="1">
      <c r="A142" s="57"/>
      <c r="B142" s="4" t="s">
        <v>6</v>
      </c>
      <c r="C142" s="17">
        <v>35.4</v>
      </c>
      <c r="D142" s="17">
        <v>35.4</v>
      </c>
      <c r="E142" s="17">
        <v>35.4</v>
      </c>
    </row>
    <row r="143" spans="1:5" ht="33" customHeight="1">
      <c r="A143" s="59"/>
      <c r="B143" s="4" t="s">
        <v>7</v>
      </c>
      <c r="C143" s="17">
        <v>0</v>
      </c>
      <c r="D143" s="17">
        <v>0</v>
      </c>
      <c r="E143" s="17">
        <v>0</v>
      </c>
    </row>
    <row r="145" spans="1:12" ht="15.75">
      <c r="A145" s="5" t="s">
        <v>41</v>
      </c>
      <c r="B145" s="6"/>
      <c r="C145" s="43" t="s">
        <v>31</v>
      </c>
      <c r="D145" s="43"/>
      <c r="E145" s="43"/>
      <c r="F145" s="9"/>
      <c r="G145" s="9"/>
      <c r="H145" s="5"/>
      <c r="I145" s="42"/>
      <c r="J145" s="42"/>
      <c r="K145" s="42"/>
      <c r="L145" s="42"/>
    </row>
    <row r="146" spans="1:12" ht="15.75">
      <c r="A146" s="5"/>
      <c r="B146" s="7"/>
      <c r="C146" s="6"/>
      <c r="D146" s="6"/>
      <c r="E146" s="5"/>
      <c r="F146" s="5"/>
      <c r="G146" s="5"/>
      <c r="H146" s="5"/>
      <c r="I146" s="5"/>
      <c r="J146" s="5"/>
      <c r="K146" s="5"/>
      <c r="L146" s="5"/>
    </row>
    <row r="147" spans="1:12" ht="31.5" customHeight="1">
      <c r="A147" s="48" t="s">
        <v>42</v>
      </c>
      <c r="B147" s="48"/>
      <c r="C147" s="43" t="s">
        <v>32</v>
      </c>
      <c r="D147" s="43"/>
      <c r="E147" s="43"/>
      <c r="F147" s="9"/>
      <c r="G147" s="9"/>
      <c r="H147" s="5"/>
      <c r="I147" s="5"/>
      <c r="J147" s="5"/>
      <c r="K147" s="5"/>
      <c r="L147" s="5"/>
    </row>
    <row r="148" spans="1:12" ht="15.75">
      <c r="A148" s="5"/>
      <c r="B148" s="7"/>
      <c r="C148" s="7"/>
      <c r="D148" s="7"/>
      <c r="E148" s="5"/>
      <c r="F148" s="5"/>
      <c r="G148" s="5"/>
      <c r="H148" s="5"/>
      <c r="I148" s="5"/>
      <c r="J148" s="5"/>
      <c r="K148" s="5"/>
      <c r="L148" s="5"/>
    </row>
    <row r="149" spans="1:12" ht="15.75">
      <c r="A149" s="5" t="s">
        <v>43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5.75">
      <c r="A150" s="5" t="s">
        <v>17</v>
      </c>
      <c r="B150" s="38"/>
      <c r="C150" s="38"/>
      <c r="D150" s="38"/>
      <c r="E150" s="38"/>
      <c r="F150" s="38"/>
      <c r="G150" s="38"/>
      <c r="H150" s="5"/>
      <c r="I150" s="5"/>
      <c r="J150" s="5"/>
      <c r="K150" s="5"/>
      <c r="L150" s="5"/>
    </row>
    <row r="151" spans="1:12" ht="15.75">
      <c r="A151" s="38"/>
      <c r="B151" s="38"/>
      <c r="C151" s="38"/>
      <c r="D151" s="38"/>
      <c r="E151" s="38"/>
      <c r="F151" s="38"/>
      <c r="G151" s="38"/>
      <c r="H151" s="5"/>
      <c r="I151" s="5"/>
      <c r="J151" s="5"/>
      <c r="K151" s="5"/>
      <c r="L151" s="5"/>
    </row>
    <row r="152" spans="1:12" ht="15.75">
      <c r="A152" s="2"/>
      <c r="C152" s="28"/>
      <c r="D152" s="28"/>
      <c r="E152" s="28"/>
      <c r="H152" s="38"/>
      <c r="I152" s="38"/>
      <c r="J152" s="38"/>
      <c r="K152" s="38"/>
      <c r="L152" s="38"/>
    </row>
    <row r="153" spans="1:12" ht="15.75">
      <c r="A153" s="2" t="s">
        <v>18</v>
      </c>
      <c r="C153" s="28"/>
      <c r="D153" s="28"/>
      <c r="E153" s="28"/>
      <c r="H153" s="38"/>
      <c r="I153" s="38"/>
      <c r="J153" s="38"/>
      <c r="K153" s="38"/>
      <c r="L153" s="38"/>
    </row>
    <row r="154" spans="1:5" ht="15.75">
      <c r="A154" s="47"/>
      <c r="B154" s="47"/>
      <c r="C154" s="2"/>
      <c r="D154" s="2"/>
      <c r="E154" s="28"/>
    </row>
    <row r="155" spans="1:5" ht="17.25" customHeight="1">
      <c r="A155" s="56" t="s">
        <v>44</v>
      </c>
      <c r="B155" s="56"/>
      <c r="C155" s="56"/>
      <c r="D155" s="56"/>
      <c r="E155" s="26"/>
    </row>
    <row r="157" spans="2:3" ht="15.75">
      <c r="B157" s="49" t="s">
        <v>45</v>
      </c>
      <c r="C157" s="49"/>
    </row>
  </sheetData>
  <mergeCells count="46">
    <mergeCell ref="A154:B154"/>
    <mergeCell ref="C147:E147"/>
    <mergeCell ref="A147:B147"/>
    <mergeCell ref="A104:A108"/>
    <mergeCell ref="A78:A82"/>
    <mergeCell ref="A83:A87"/>
    <mergeCell ref="A94:A98"/>
    <mergeCell ref="A99:A103"/>
    <mergeCell ref="I145:L145"/>
    <mergeCell ref="C145:E145"/>
    <mergeCell ref="A109:A113"/>
    <mergeCell ref="A114:A118"/>
    <mergeCell ref="A119:A123"/>
    <mergeCell ref="A124:A128"/>
    <mergeCell ref="A129:A133"/>
    <mergeCell ref="A134:A138"/>
    <mergeCell ref="A27:A32"/>
    <mergeCell ref="A38:A42"/>
    <mergeCell ref="A139:A143"/>
    <mergeCell ref="A33:A37"/>
    <mergeCell ref="A53:A58"/>
    <mergeCell ref="A59:A62"/>
    <mergeCell ref="A63:A67"/>
    <mergeCell ref="A68:A72"/>
    <mergeCell ref="A73:A77"/>
    <mergeCell ref="A88:A92"/>
    <mergeCell ref="A21:A26"/>
    <mergeCell ref="A43:A47"/>
    <mergeCell ref="A48:A52"/>
    <mergeCell ref="A3:E3"/>
    <mergeCell ref="A4:E4"/>
    <mergeCell ref="A5:A6"/>
    <mergeCell ref="B5:B6"/>
    <mergeCell ref="E5:E6"/>
    <mergeCell ref="A8:A15"/>
    <mergeCell ref="A16:A20"/>
    <mergeCell ref="B157:C157"/>
    <mergeCell ref="D27:D28"/>
    <mergeCell ref="D53:D54"/>
    <mergeCell ref="F5:F6"/>
    <mergeCell ref="C5:D5"/>
    <mergeCell ref="C27:C28"/>
    <mergeCell ref="E27:E28"/>
    <mergeCell ref="C53:C54"/>
    <mergeCell ref="E53:E54"/>
    <mergeCell ref="A155:D155"/>
  </mergeCells>
  <printOptions/>
  <pageMargins left="0.43" right="0.25" top="0.18" bottom="0.28" header="0.58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2016-07-13T07:28:44Z</cp:lastPrinted>
  <dcterms:created xsi:type="dcterms:W3CDTF">2014-07-22T06:02:46Z</dcterms:created>
  <dcterms:modified xsi:type="dcterms:W3CDTF">2016-07-28T13:14:18Z</dcterms:modified>
  <cp:category/>
  <cp:version/>
  <cp:contentType/>
  <cp:contentStatus/>
</cp:coreProperties>
</file>