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920" windowHeight="10470" activeTab="0"/>
  </bookViews>
  <sheets>
    <sheet name="Транспорт т.15" sheetId="1" r:id="rId1"/>
  </sheets>
  <definedNames/>
  <calcPr fullCalcOnLoad="1"/>
</workbook>
</file>

<file path=xl/sharedStrings.xml><?xml version="1.0" encoding="utf-8"?>
<sst xmlns="http://schemas.openxmlformats.org/spreadsheetml/2006/main" count="101" uniqueCount="39">
  <si>
    <t>Источники финансирования</t>
  </si>
  <si>
    <t>всего</t>
  </si>
  <si>
    <t>областной бюджет</t>
  </si>
  <si>
    <t>федеральный бюджет</t>
  </si>
  <si>
    <t>местный бюджет</t>
  </si>
  <si>
    <t>внебюджетные источники</t>
  </si>
  <si>
    <t>25 28 17</t>
  </si>
  <si>
    <t>СОГЛАСОВАНО</t>
  </si>
  <si>
    <t>Муниципальная программа города Волгодонска «Развитие транспортной системы города Волгодонска»</t>
  </si>
  <si>
    <t>Подпрограмма 1 «Развитие транспортной инфраструктуры города Волгодонска»</t>
  </si>
  <si>
    <t>Подпрограмма 2 «Повышение безопасности дорожного движения на территории города Волгодонска»</t>
  </si>
  <si>
    <t xml:space="preserve">Основное мероприятие 2.1. Проведение комплекса мероприятий по обеспечению безопасности дорожного движения </t>
  </si>
  <si>
    <t>Е.А. Ястребова</t>
  </si>
  <si>
    <t>Авторский надзор</t>
  </si>
  <si>
    <t>Таблица 15</t>
  </si>
  <si>
    <t>Наименование муниципальной программы,подпрограммы  муниципальной программы, основного мероприятия</t>
  </si>
  <si>
    <t xml:space="preserve">Объем расходов (тыс.руб.), предусмотренных    </t>
  </si>
  <si>
    <t xml:space="preserve">муниципальной программой    </t>
  </si>
  <si>
    <t>сводной бюджетной росписью</t>
  </si>
  <si>
    <t xml:space="preserve">Кассовые расходы        (тыс.руб.) </t>
  </si>
  <si>
    <t>СВЕДЕНИЯ</t>
  </si>
  <si>
    <t>Директор МКУ «ДСиГХ»</t>
  </si>
  <si>
    <t>Начальник отдела бухгалтерского учета  МКУ «ДСиГХ»</t>
  </si>
  <si>
    <t>Начальник Финансового управления города Волгодонска</t>
  </si>
  <si>
    <t xml:space="preserve">                                                                              М.А. Вялых</t>
  </si>
  <si>
    <t>из них неиспользованные средства отчетного финансового года</t>
  </si>
  <si>
    <t>из них неисполнененые расходные обязательства  отчетного финансового года</t>
  </si>
  <si>
    <t xml:space="preserve">Содержание  автомобильных дорог общего пользования  местного значения и искусственных сооружений на них                </t>
  </si>
  <si>
    <t>об использовании областного, федерального, местного бюджетов и внебюджетных источников на реализацию муниципальной программы города Волгодонска «Развитие транспортной системы города Волгодонска» на 01.10. 2017 года</t>
  </si>
  <si>
    <t>Исполнение судебных актов РФ</t>
  </si>
  <si>
    <t>Субсидии юридическим лицам, индивидуальным предпринимателям на возмещение затрат в связи с выполнением работ (оказанием услуг)</t>
  </si>
  <si>
    <t>Строительство объектов муниципальной собственности</t>
  </si>
  <si>
    <t>Проведение мероприятия по поддержанию горэлектротранспорта посредством предоставления  субсидии  на компенсацию выпадающих доходов из-за разницы между экономически обоснованным тарифом и установленным тарифом на перевозку пассажиров</t>
  </si>
  <si>
    <t>Ремонт автомобильных дорог общего пользования местного значения и искусственных сооружений на них</t>
  </si>
  <si>
    <t>Капитальный ремонт автомобильных дорог общего пользования местного значения</t>
  </si>
  <si>
    <t>А.Н. Кондратюк</t>
  </si>
  <si>
    <t>Исполнитель: Ирина Владимировна Бондаренко</t>
  </si>
  <si>
    <t>Капитальный ремонт автомобильной дороги по ул. 50 лет ВЛКСМ (от ул. Ленина до ул. М. Горького)</t>
  </si>
  <si>
    <t>Капитальный ремонт автомобильной дороги по улице М. Горького (от автодороги по улице Степной до площади Дзержинского и от автодороги по улице 50 лет СССР до автодороги по улице Химиков)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</si>
</sst>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"/>
    <numFmt numFmtId="167" formatCode="0.000000000"/>
    <numFmt numFmtId="168" formatCode="0.000000"/>
    <numFmt numFmtId="169" formatCode="0.0000000000"/>
    <numFmt numFmtId="170" formatCode="0.0000"/>
    <numFmt numFmtId="171" formatCode="0.000"/>
    <numFmt numFmtId="172" formatCode="0.0000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1" xfId="0" applyFont="1" applyBorder="1" applyAlignment="1">
      <alignment horizontal="left" vertical="top" wrapText="1"/>
    </xf>
    <xf numFmtId="164" fontId="0" fillId="0" borderId="0" xfId="0" applyNumberForma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wrapText="1"/>
    </xf>
    <xf numFmtId="179" fontId="0" fillId="0" borderId="0" xfId="0" applyNumberFormat="1" applyBorder="1" applyAlignment="1">
      <alignment/>
    </xf>
    <xf numFmtId="0" fontId="1" fillId="0" borderId="2" xfId="0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workbookViewId="0" topLeftCell="A1">
      <selection activeCell="I98" sqref="I98"/>
    </sheetView>
  </sheetViews>
  <sheetFormatPr defaultColWidth="9.00390625" defaultRowHeight="12.75"/>
  <cols>
    <col min="1" max="1" width="51.125" style="1" customWidth="1"/>
    <col min="2" max="2" width="26.25390625" style="1" customWidth="1"/>
    <col min="3" max="4" width="18.875" style="1" customWidth="1"/>
    <col min="5" max="5" width="15.875" style="1" customWidth="1"/>
    <col min="6" max="6" width="9.125" style="1" customWidth="1"/>
    <col min="7" max="7" width="10.125" style="1" customWidth="1"/>
    <col min="8" max="16384" width="9.125" style="1" customWidth="1"/>
  </cols>
  <sheetData>
    <row r="1" ht="5.25" customHeight="1"/>
    <row r="2" spans="1:5" ht="15.75">
      <c r="A2" s="39" t="s">
        <v>20</v>
      </c>
      <c r="B2" s="39"/>
      <c r="C2" s="39"/>
      <c r="D2" s="39"/>
      <c r="E2" s="2" t="s">
        <v>14</v>
      </c>
    </row>
    <row r="3" spans="1:5" ht="32.25" customHeight="1">
      <c r="A3" s="40" t="s">
        <v>28</v>
      </c>
      <c r="B3" s="40"/>
      <c r="C3" s="40"/>
      <c r="D3" s="40"/>
      <c r="E3" s="40"/>
    </row>
    <row r="5" spans="1:6" ht="33.75" customHeight="1">
      <c r="A5" s="41" t="s">
        <v>15</v>
      </c>
      <c r="B5" s="41" t="s">
        <v>0</v>
      </c>
      <c r="C5" s="34" t="s">
        <v>16</v>
      </c>
      <c r="D5" s="35"/>
      <c r="E5" s="41" t="s">
        <v>19</v>
      </c>
      <c r="F5" s="43"/>
    </row>
    <row r="6" spans="1:6" ht="48" customHeight="1">
      <c r="A6" s="41"/>
      <c r="B6" s="41"/>
      <c r="C6" s="3" t="s">
        <v>17</v>
      </c>
      <c r="D6" s="3" t="s">
        <v>18</v>
      </c>
      <c r="E6" s="41"/>
      <c r="F6" s="43"/>
    </row>
    <row r="7" spans="1:5" ht="15.75">
      <c r="A7" s="3">
        <v>1</v>
      </c>
      <c r="B7" s="3">
        <v>2</v>
      </c>
      <c r="C7" s="3">
        <v>3</v>
      </c>
      <c r="D7" s="3">
        <v>4</v>
      </c>
      <c r="E7" s="3">
        <v>5</v>
      </c>
    </row>
    <row r="8" spans="1:6" ht="16.5" customHeight="1">
      <c r="A8" s="47" t="s">
        <v>8</v>
      </c>
      <c r="B8" s="4" t="s">
        <v>1</v>
      </c>
      <c r="C8" s="5">
        <f>C9+C11+C13+C15</f>
        <v>289214.7</v>
      </c>
      <c r="D8" s="5">
        <f>D9+D11+D13+D15</f>
        <v>289214.7</v>
      </c>
      <c r="E8" s="5">
        <f>E9+E11+E13+E15</f>
        <v>111245.4</v>
      </c>
      <c r="F8" s="25"/>
    </row>
    <row r="9" spans="1:8" ht="15.75">
      <c r="A9" s="47"/>
      <c r="B9" s="4" t="s">
        <v>2</v>
      </c>
      <c r="C9" s="5">
        <f>C18</f>
        <v>152808.6</v>
      </c>
      <c r="D9" s="5">
        <f>D18</f>
        <v>152808.6</v>
      </c>
      <c r="E9" s="5">
        <f>E18</f>
        <v>24558</v>
      </c>
      <c r="G9" s="21"/>
      <c r="H9" s="21"/>
    </row>
    <row r="10" spans="1:8" ht="38.25" customHeight="1">
      <c r="A10" s="47"/>
      <c r="B10" s="20" t="s">
        <v>25</v>
      </c>
      <c r="C10" s="5"/>
      <c r="D10" s="5"/>
      <c r="E10" s="5"/>
      <c r="G10" s="21"/>
      <c r="H10" s="21"/>
    </row>
    <row r="11" spans="1:8" ht="15.75">
      <c r="A11" s="47"/>
      <c r="B11" s="4" t="s">
        <v>3</v>
      </c>
      <c r="C11" s="5">
        <f>C19</f>
        <v>0</v>
      </c>
      <c r="D11" s="5">
        <f>D19</f>
        <v>0</v>
      </c>
      <c r="E11" s="5">
        <f>E19</f>
        <v>0</v>
      </c>
      <c r="G11" s="21"/>
      <c r="H11" s="21"/>
    </row>
    <row r="12" spans="1:8" ht="38.25" customHeight="1">
      <c r="A12" s="47"/>
      <c r="B12" s="20" t="s">
        <v>25</v>
      </c>
      <c r="C12" s="5"/>
      <c r="D12" s="5"/>
      <c r="E12" s="5"/>
      <c r="G12" s="21"/>
      <c r="H12" s="21"/>
    </row>
    <row r="13" spans="1:5" ht="15.75">
      <c r="A13" s="47"/>
      <c r="B13" s="4" t="s">
        <v>4</v>
      </c>
      <c r="C13" s="5">
        <f>C20+C76</f>
        <v>136406.1</v>
      </c>
      <c r="D13" s="5">
        <f>D20+D76</f>
        <v>136406.1</v>
      </c>
      <c r="E13" s="5">
        <f>E20+E76</f>
        <v>86687.4</v>
      </c>
    </row>
    <row r="14" spans="1:7" ht="38.25">
      <c r="A14" s="47"/>
      <c r="B14" s="20" t="s">
        <v>26</v>
      </c>
      <c r="C14" s="5"/>
      <c r="D14" s="5"/>
      <c r="E14" s="5"/>
      <c r="G14" s="21"/>
    </row>
    <row r="15" spans="1:5" ht="15.75" customHeight="1">
      <c r="A15" s="47"/>
      <c r="B15" s="4" t="s">
        <v>5</v>
      </c>
      <c r="C15" s="5">
        <v>0</v>
      </c>
      <c r="D15" s="5">
        <v>0</v>
      </c>
      <c r="E15" s="5">
        <v>0</v>
      </c>
    </row>
    <row r="16" spans="1:5" ht="15.75" customHeight="1">
      <c r="A16" s="31" t="s">
        <v>9</v>
      </c>
      <c r="B16" s="32"/>
      <c r="C16" s="32"/>
      <c r="D16" s="32"/>
      <c r="E16" s="33"/>
    </row>
    <row r="17" spans="1:5" ht="17.25" customHeight="1">
      <c r="A17" s="44" t="s">
        <v>9</v>
      </c>
      <c r="B17" s="4" t="s">
        <v>1</v>
      </c>
      <c r="C17" s="17">
        <f>C18+C19+C20+C21</f>
        <v>288116</v>
      </c>
      <c r="D17" s="17">
        <f>D18+D19+D20+D21</f>
        <v>288116</v>
      </c>
      <c r="E17" s="17">
        <f>E18+E19+E20+E21</f>
        <v>110237.5</v>
      </c>
    </row>
    <row r="18" spans="1:5" ht="15.75" customHeight="1">
      <c r="A18" s="45"/>
      <c r="B18" s="4" t="s">
        <v>2</v>
      </c>
      <c r="C18" s="17">
        <f>C23+C38+C43+C53+C63</f>
        <v>152808.6</v>
      </c>
      <c r="D18" s="17">
        <f>D23+D38+D43+D53+D63</f>
        <v>152808.6</v>
      </c>
      <c r="E18" s="17">
        <f>E23+E38+E43+E53+E63</f>
        <v>24558</v>
      </c>
    </row>
    <row r="19" spans="1:5" ht="15.75" customHeight="1">
      <c r="A19" s="45"/>
      <c r="B19" s="4" t="s">
        <v>3</v>
      </c>
      <c r="C19" s="17">
        <f>C24+C39+C44+C49+C54</f>
        <v>0</v>
      </c>
      <c r="D19" s="17">
        <f>D24+D39+D44+D49+D54</f>
        <v>0</v>
      </c>
      <c r="E19" s="17">
        <f>E24+E39+E44+E49+E54</f>
        <v>0</v>
      </c>
    </row>
    <row r="20" spans="1:5" ht="15.75" customHeight="1">
      <c r="A20" s="45"/>
      <c r="B20" s="4" t="s">
        <v>4</v>
      </c>
      <c r="C20" s="17">
        <f>C25+C40+C45+C50+C55+C65+C70</f>
        <v>135307.4</v>
      </c>
      <c r="D20" s="17">
        <f>D25+D40+D45+D50+D55+D65+D70</f>
        <v>135307.4</v>
      </c>
      <c r="E20" s="17">
        <f>E25+E40+E45+E50+E55+E65+E70</f>
        <v>85679.5</v>
      </c>
    </row>
    <row r="21" spans="1:5" ht="15.75" customHeight="1">
      <c r="A21" s="46"/>
      <c r="B21" s="4" t="s">
        <v>5</v>
      </c>
      <c r="C21" s="16">
        <v>0</v>
      </c>
      <c r="D21" s="16">
        <v>0</v>
      </c>
      <c r="E21" s="16">
        <v>0</v>
      </c>
    </row>
    <row r="22" spans="1:5" ht="20.25" customHeight="1">
      <c r="A22" s="42" t="s">
        <v>34</v>
      </c>
      <c r="B22" s="4" t="s">
        <v>1</v>
      </c>
      <c r="C22" s="5">
        <f>C23+C24+C25+C26</f>
        <v>35095</v>
      </c>
      <c r="D22" s="5">
        <f>D23+D24+D25+D26</f>
        <v>35095</v>
      </c>
      <c r="E22" s="5">
        <f>E23+E24+E25+E26</f>
        <v>0</v>
      </c>
    </row>
    <row r="23" spans="1:5" ht="17.25" customHeight="1">
      <c r="A23" s="42"/>
      <c r="B23" s="4" t="s">
        <v>2</v>
      </c>
      <c r="C23" s="5">
        <f>C28+C33</f>
        <v>32568.1</v>
      </c>
      <c r="D23" s="5">
        <f>D28+D33</f>
        <v>32568.1</v>
      </c>
      <c r="E23" s="5">
        <v>0</v>
      </c>
    </row>
    <row r="24" spans="1:5" ht="18" customHeight="1">
      <c r="A24" s="42"/>
      <c r="B24" s="4" t="s">
        <v>3</v>
      </c>
      <c r="C24" s="5">
        <v>0</v>
      </c>
      <c r="D24" s="5">
        <v>0</v>
      </c>
      <c r="E24" s="5">
        <v>0</v>
      </c>
    </row>
    <row r="25" spans="1:5" ht="15" customHeight="1">
      <c r="A25" s="42"/>
      <c r="B25" s="4" t="s">
        <v>4</v>
      </c>
      <c r="C25" s="13">
        <f>C30+C35</f>
        <v>2526.9</v>
      </c>
      <c r="D25" s="13">
        <f>D30+D35</f>
        <v>2526.9</v>
      </c>
      <c r="E25" s="22">
        <v>0</v>
      </c>
    </row>
    <row r="26" spans="1:5" ht="14.25" customHeight="1">
      <c r="A26" s="42"/>
      <c r="B26" s="4" t="s">
        <v>5</v>
      </c>
      <c r="C26" s="5">
        <v>0</v>
      </c>
      <c r="D26" s="5">
        <v>0</v>
      </c>
      <c r="E26" s="5">
        <v>0</v>
      </c>
    </row>
    <row r="27" spans="1:5" ht="16.5" customHeight="1">
      <c r="A27" s="37" t="s">
        <v>37</v>
      </c>
      <c r="B27" s="4" t="s">
        <v>1</v>
      </c>
      <c r="C27" s="5">
        <f>C28+C29+C30+C31</f>
        <v>9124.3</v>
      </c>
      <c r="D27" s="5">
        <f>D28+D29+D30+D31</f>
        <v>9124.3</v>
      </c>
      <c r="E27" s="5">
        <f>E28+E29+E30+E31</f>
        <v>0</v>
      </c>
    </row>
    <row r="28" spans="1:5" ht="14.25" customHeight="1">
      <c r="A28" s="36"/>
      <c r="B28" s="4" t="s">
        <v>2</v>
      </c>
      <c r="C28" s="5">
        <v>8467.3</v>
      </c>
      <c r="D28" s="5">
        <f>C28</f>
        <v>8467.3</v>
      </c>
      <c r="E28" s="5">
        <v>0</v>
      </c>
    </row>
    <row r="29" spans="1:5" ht="14.25" customHeight="1">
      <c r="A29" s="36"/>
      <c r="B29" s="4" t="s">
        <v>3</v>
      </c>
      <c r="C29" s="5">
        <v>0</v>
      </c>
      <c r="D29" s="5">
        <v>0</v>
      </c>
      <c r="E29" s="5">
        <v>0</v>
      </c>
    </row>
    <row r="30" spans="1:5" ht="14.25" customHeight="1">
      <c r="A30" s="36"/>
      <c r="B30" s="4" t="s">
        <v>4</v>
      </c>
      <c r="C30" s="5">
        <v>657</v>
      </c>
      <c r="D30" s="5">
        <v>657</v>
      </c>
      <c r="E30" s="5">
        <v>0</v>
      </c>
    </row>
    <row r="31" spans="1:5" ht="14.25" customHeight="1">
      <c r="A31" s="38"/>
      <c r="B31" s="4" t="s">
        <v>5</v>
      </c>
      <c r="C31" s="5">
        <v>0</v>
      </c>
      <c r="D31" s="5">
        <v>0</v>
      </c>
      <c r="E31" s="5">
        <v>0</v>
      </c>
    </row>
    <row r="32" spans="1:5" ht="15" customHeight="1">
      <c r="A32" s="37" t="s">
        <v>38</v>
      </c>
      <c r="B32" s="4" t="s">
        <v>1</v>
      </c>
      <c r="C32" s="5">
        <f>C35+C33</f>
        <v>25970.7</v>
      </c>
      <c r="D32" s="5">
        <f>D35+D33</f>
        <v>25970.7</v>
      </c>
      <c r="E32" s="5">
        <f>E35+E33</f>
        <v>0</v>
      </c>
    </row>
    <row r="33" spans="1:5" ht="16.5" customHeight="1">
      <c r="A33" s="36"/>
      <c r="B33" s="4" t="s">
        <v>2</v>
      </c>
      <c r="C33" s="5">
        <v>24100.8</v>
      </c>
      <c r="D33" s="5">
        <f>C33</f>
        <v>24100.8</v>
      </c>
      <c r="E33" s="5"/>
    </row>
    <row r="34" spans="1:5" ht="16.5" customHeight="1">
      <c r="A34" s="36"/>
      <c r="B34" s="4" t="s">
        <v>3</v>
      </c>
      <c r="C34" s="5">
        <v>0</v>
      </c>
      <c r="D34" s="5">
        <v>0</v>
      </c>
      <c r="E34" s="5">
        <v>0</v>
      </c>
    </row>
    <row r="35" spans="1:5" ht="14.25" customHeight="1">
      <c r="A35" s="36"/>
      <c r="B35" s="4" t="s">
        <v>4</v>
      </c>
      <c r="C35" s="5">
        <v>1869.9</v>
      </c>
      <c r="D35" s="5">
        <f>C35</f>
        <v>1869.9</v>
      </c>
      <c r="E35" s="5">
        <v>0</v>
      </c>
    </row>
    <row r="36" spans="1:5" ht="18.75" customHeight="1">
      <c r="A36" s="38"/>
      <c r="B36" s="4" t="s">
        <v>5</v>
      </c>
      <c r="C36" s="5">
        <v>0</v>
      </c>
      <c r="D36" s="5">
        <v>0</v>
      </c>
      <c r="E36" s="5">
        <v>0</v>
      </c>
    </row>
    <row r="37" spans="1:5" ht="15.75" customHeight="1">
      <c r="A37" s="42" t="s">
        <v>33</v>
      </c>
      <c r="B37" s="4" t="s">
        <v>1</v>
      </c>
      <c r="C37" s="5">
        <f>C38+C39+C40+C41</f>
        <v>113759</v>
      </c>
      <c r="D37" s="5">
        <f>D38+D39+D40+D41</f>
        <v>113759</v>
      </c>
      <c r="E37" s="5">
        <f>E38+E39+E40+E41</f>
        <v>9636.4</v>
      </c>
    </row>
    <row r="38" spans="1:5" ht="15.75" customHeight="1">
      <c r="A38" s="42"/>
      <c r="B38" s="4" t="s">
        <v>2</v>
      </c>
      <c r="C38" s="5">
        <v>74211.5</v>
      </c>
      <c r="D38" s="5">
        <v>74211.5</v>
      </c>
      <c r="E38" s="5">
        <v>0</v>
      </c>
    </row>
    <row r="39" spans="1:5" ht="19.5" customHeight="1">
      <c r="A39" s="42"/>
      <c r="B39" s="4" t="s">
        <v>3</v>
      </c>
      <c r="C39" s="5">
        <v>0</v>
      </c>
      <c r="D39" s="5">
        <v>0</v>
      </c>
      <c r="E39" s="5">
        <v>0</v>
      </c>
    </row>
    <row r="40" spans="1:5" ht="15.75" customHeight="1">
      <c r="A40" s="42"/>
      <c r="B40" s="4" t="s">
        <v>4</v>
      </c>
      <c r="C40" s="5">
        <v>39547.5</v>
      </c>
      <c r="D40" s="5">
        <f>C40</f>
        <v>39547.5</v>
      </c>
      <c r="E40" s="23">
        <v>9636.4</v>
      </c>
    </row>
    <row r="41" spans="1:5" ht="15" customHeight="1">
      <c r="A41" s="42"/>
      <c r="B41" s="4" t="s">
        <v>5</v>
      </c>
      <c r="C41" s="5">
        <v>0</v>
      </c>
      <c r="D41" s="5">
        <v>0</v>
      </c>
      <c r="E41" s="5">
        <v>0</v>
      </c>
    </row>
    <row r="42" spans="1:5" ht="18.75" customHeight="1">
      <c r="A42" s="42" t="s">
        <v>27</v>
      </c>
      <c r="B42" s="4" t="s">
        <v>1</v>
      </c>
      <c r="C42" s="5">
        <f>C43+C44+C45+C46</f>
        <v>129791.1</v>
      </c>
      <c r="D42" s="5">
        <f>D43+D44+D45+D46</f>
        <v>129791.1</v>
      </c>
      <c r="E42" s="5">
        <f>E43+E44+E45+E46</f>
        <v>91130.3</v>
      </c>
    </row>
    <row r="43" spans="1:5" ht="17.25" customHeight="1">
      <c r="A43" s="42"/>
      <c r="B43" s="4" t="s">
        <v>2</v>
      </c>
      <c r="C43" s="5">
        <v>46029</v>
      </c>
      <c r="D43" s="5">
        <f>C43</f>
        <v>46029</v>
      </c>
      <c r="E43" s="23">
        <v>24558</v>
      </c>
    </row>
    <row r="44" spans="1:5" ht="15" customHeight="1">
      <c r="A44" s="42"/>
      <c r="B44" s="4" t="s">
        <v>3</v>
      </c>
      <c r="C44" s="5">
        <v>0</v>
      </c>
      <c r="D44" s="5">
        <v>0</v>
      </c>
      <c r="E44" s="23">
        <v>0</v>
      </c>
    </row>
    <row r="45" spans="1:5" ht="17.25" customHeight="1">
      <c r="A45" s="42"/>
      <c r="B45" s="4" t="s">
        <v>4</v>
      </c>
      <c r="C45" s="5">
        <f>65234.2+18527.9</f>
        <v>83762.1</v>
      </c>
      <c r="D45" s="5">
        <f>C45</f>
        <v>83762.1</v>
      </c>
      <c r="E45" s="23">
        <f>51704.5+14867.8</f>
        <v>66572.3</v>
      </c>
    </row>
    <row r="46" spans="1:5" ht="15" customHeight="1">
      <c r="A46" s="42"/>
      <c r="B46" s="4" t="s">
        <v>5</v>
      </c>
      <c r="C46" s="5">
        <v>0</v>
      </c>
      <c r="D46" s="5">
        <v>0</v>
      </c>
      <c r="E46" s="5">
        <v>0</v>
      </c>
    </row>
    <row r="47" spans="1:5" ht="16.5" customHeight="1">
      <c r="A47" s="42" t="s">
        <v>32</v>
      </c>
      <c r="B47" s="4" t="s">
        <v>1</v>
      </c>
      <c r="C47" s="5">
        <f>C48+C49+C50+C51</f>
        <v>5617.5</v>
      </c>
      <c r="D47" s="5">
        <f>D48+D49+D50+D51</f>
        <v>5617.5</v>
      </c>
      <c r="E47" s="5">
        <f>E48+E49+E50+E51</f>
        <v>5617.5</v>
      </c>
    </row>
    <row r="48" spans="1:5" ht="18" customHeight="1">
      <c r="A48" s="42"/>
      <c r="B48" s="4" t="s">
        <v>2</v>
      </c>
      <c r="C48" s="5">
        <v>0</v>
      </c>
      <c r="D48" s="5">
        <v>0</v>
      </c>
      <c r="E48" s="5">
        <v>0</v>
      </c>
    </row>
    <row r="49" spans="1:5" ht="18" customHeight="1">
      <c r="A49" s="42"/>
      <c r="B49" s="4" t="s">
        <v>3</v>
      </c>
      <c r="C49" s="5">
        <v>0</v>
      </c>
      <c r="D49" s="5">
        <v>0</v>
      </c>
      <c r="E49" s="5">
        <v>0</v>
      </c>
    </row>
    <row r="50" spans="1:5" ht="18" customHeight="1">
      <c r="A50" s="42"/>
      <c r="B50" s="4" t="s">
        <v>4</v>
      </c>
      <c r="C50" s="5">
        <v>5617.5</v>
      </c>
      <c r="D50" s="5">
        <f>C50</f>
        <v>5617.5</v>
      </c>
      <c r="E50" s="23">
        <v>5617.5</v>
      </c>
    </row>
    <row r="51" spans="1:5" ht="21" customHeight="1">
      <c r="A51" s="42"/>
      <c r="B51" s="4" t="s">
        <v>5</v>
      </c>
      <c r="C51" s="5">
        <v>0</v>
      </c>
      <c r="D51" s="5">
        <v>0</v>
      </c>
      <c r="E51" s="5">
        <v>0</v>
      </c>
    </row>
    <row r="52" spans="1:5" ht="15.75" customHeight="1">
      <c r="A52" s="42" t="s">
        <v>31</v>
      </c>
      <c r="B52" s="4" t="s">
        <v>1</v>
      </c>
      <c r="C52" s="5">
        <f>C53+C54+C55+C56</f>
        <v>75.4</v>
      </c>
      <c r="D52" s="5">
        <f>D53+D54+D55+D56</f>
        <v>75.4</v>
      </c>
      <c r="E52" s="5">
        <f>E53+E54+E55+E56</f>
        <v>75.3</v>
      </c>
    </row>
    <row r="53" spans="1:5" ht="18" customHeight="1">
      <c r="A53" s="42"/>
      <c r="B53" s="4" t="s">
        <v>2</v>
      </c>
      <c r="C53" s="5">
        <f aca="true" t="shared" si="0" ref="C53:E54">C58</f>
        <v>0</v>
      </c>
      <c r="D53" s="5">
        <f t="shared" si="0"/>
        <v>0</v>
      </c>
      <c r="E53" s="5">
        <f t="shared" si="0"/>
        <v>0</v>
      </c>
    </row>
    <row r="54" spans="1:5" ht="18" customHeight="1">
      <c r="A54" s="42"/>
      <c r="B54" s="4" t="s">
        <v>3</v>
      </c>
      <c r="C54" s="5">
        <f t="shared" si="0"/>
        <v>0</v>
      </c>
      <c r="D54" s="5">
        <f t="shared" si="0"/>
        <v>0</v>
      </c>
      <c r="E54" s="5">
        <f t="shared" si="0"/>
        <v>0</v>
      </c>
    </row>
    <row r="55" spans="1:5" ht="18" customHeight="1">
      <c r="A55" s="42"/>
      <c r="B55" s="4" t="s">
        <v>4</v>
      </c>
      <c r="C55" s="5">
        <f>C60</f>
        <v>75.4</v>
      </c>
      <c r="D55" s="5">
        <f>D60</f>
        <v>75.4</v>
      </c>
      <c r="E55" s="5">
        <f>E57</f>
        <v>75.3</v>
      </c>
    </row>
    <row r="56" spans="1:5" ht="15.75" customHeight="1">
      <c r="A56" s="42"/>
      <c r="B56" s="4" t="s">
        <v>5</v>
      </c>
      <c r="C56" s="5">
        <v>0</v>
      </c>
      <c r="D56" s="5">
        <v>0</v>
      </c>
      <c r="E56" s="5">
        <v>0</v>
      </c>
    </row>
    <row r="57" spans="1:5" ht="15.75" customHeight="1">
      <c r="A57" s="37" t="s">
        <v>13</v>
      </c>
      <c r="B57" s="12" t="s">
        <v>1</v>
      </c>
      <c r="C57" s="15">
        <f>C58+C59+C60+C61</f>
        <v>75.4</v>
      </c>
      <c r="D57" s="15">
        <f>D58+D59+D60+D61</f>
        <v>75.4</v>
      </c>
      <c r="E57" s="24">
        <f>E58+E59+E60+E61</f>
        <v>75.3</v>
      </c>
    </row>
    <row r="58" spans="1:5" ht="13.5" customHeight="1">
      <c r="A58" s="36"/>
      <c r="B58" s="12" t="s">
        <v>2</v>
      </c>
      <c r="C58" s="15">
        <v>0</v>
      </c>
      <c r="D58" s="15">
        <v>0</v>
      </c>
      <c r="E58" s="15">
        <v>0</v>
      </c>
    </row>
    <row r="59" spans="1:5" ht="16.5" customHeight="1">
      <c r="A59" s="36"/>
      <c r="B59" s="12" t="s">
        <v>3</v>
      </c>
      <c r="C59" s="15">
        <v>0</v>
      </c>
      <c r="D59" s="15">
        <v>0</v>
      </c>
      <c r="E59" s="15">
        <v>0</v>
      </c>
    </row>
    <row r="60" spans="1:5" ht="16.5" customHeight="1">
      <c r="A60" s="36"/>
      <c r="B60" s="12" t="s">
        <v>4</v>
      </c>
      <c r="C60" s="15">
        <v>75.4</v>
      </c>
      <c r="D60" s="15">
        <f>C60</f>
        <v>75.4</v>
      </c>
      <c r="E60" s="15">
        <v>75.3</v>
      </c>
    </row>
    <row r="61" spans="1:5" ht="15" customHeight="1">
      <c r="A61" s="38"/>
      <c r="B61" s="12" t="s">
        <v>5</v>
      </c>
      <c r="C61" s="15">
        <v>0</v>
      </c>
      <c r="D61" s="15">
        <v>0</v>
      </c>
      <c r="E61" s="15">
        <v>0</v>
      </c>
    </row>
    <row r="62" spans="1:5" ht="15" customHeight="1">
      <c r="A62" s="37" t="s">
        <v>30</v>
      </c>
      <c r="B62" s="12" t="s">
        <v>1</v>
      </c>
      <c r="C62" s="15">
        <f>C63+C64+C65+C66</f>
        <v>1500</v>
      </c>
      <c r="D62" s="15">
        <f>D63+D64+D65+D66</f>
        <v>1500</v>
      </c>
      <c r="E62" s="15">
        <f>E63+E64+E65+E66</f>
        <v>1500</v>
      </c>
    </row>
    <row r="63" spans="1:5" ht="14.25" customHeight="1">
      <c r="A63" s="36"/>
      <c r="B63" s="12" t="s">
        <v>2</v>
      </c>
      <c r="C63" s="18">
        <v>0</v>
      </c>
      <c r="D63" s="18">
        <v>0</v>
      </c>
      <c r="E63" s="15">
        <v>0</v>
      </c>
    </row>
    <row r="64" spans="1:5" ht="13.5" customHeight="1">
      <c r="A64" s="36"/>
      <c r="B64" s="12" t="s">
        <v>3</v>
      </c>
      <c r="C64" s="15">
        <v>0</v>
      </c>
      <c r="D64" s="15">
        <v>0</v>
      </c>
      <c r="E64" s="15">
        <v>0</v>
      </c>
    </row>
    <row r="65" spans="1:5" ht="14.25" customHeight="1">
      <c r="A65" s="36"/>
      <c r="B65" s="12" t="s">
        <v>4</v>
      </c>
      <c r="C65" s="15">
        <v>1500</v>
      </c>
      <c r="D65" s="15">
        <f>C65</f>
        <v>1500</v>
      </c>
      <c r="E65" s="24">
        <v>1500</v>
      </c>
    </row>
    <row r="66" spans="1:5" ht="14.25" customHeight="1">
      <c r="A66" s="36"/>
      <c r="B66" s="26" t="s">
        <v>5</v>
      </c>
      <c r="C66" s="27">
        <v>0</v>
      </c>
      <c r="D66" s="27">
        <v>0</v>
      </c>
      <c r="E66" s="27">
        <v>0</v>
      </c>
    </row>
    <row r="67" spans="1:5" ht="15" customHeight="1">
      <c r="A67" s="37" t="s">
        <v>29</v>
      </c>
      <c r="B67" s="12" t="s">
        <v>1</v>
      </c>
      <c r="C67" s="28">
        <f>C68+C69+C70+C71</f>
        <v>2278</v>
      </c>
      <c r="D67" s="28">
        <f>D68+D69+D70+D71</f>
        <v>2278</v>
      </c>
      <c r="E67" s="28">
        <f>E68+E69+E70+E71</f>
        <v>2278</v>
      </c>
    </row>
    <row r="68" spans="1:5" ht="15" customHeight="1">
      <c r="A68" s="36"/>
      <c r="B68" s="12" t="s">
        <v>2</v>
      </c>
      <c r="C68" s="28">
        <v>0</v>
      </c>
      <c r="D68" s="28">
        <v>0</v>
      </c>
      <c r="E68" s="28">
        <v>0</v>
      </c>
    </row>
    <row r="69" spans="1:5" ht="15" customHeight="1">
      <c r="A69" s="36"/>
      <c r="B69" s="12" t="s">
        <v>3</v>
      </c>
      <c r="C69" s="28">
        <v>0</v>
      </c>
      <c r="D69" s="28">
        <v>0</v>
      </c>
      <c r="E69" s="28">
        <v>0</v>
      </c>
    </row>
    <row r="70" spans="1:5" ht="15" customHeight="1">
      <c r="A70" s="36"/>
      <c r="B70" s="12" t="s">
        <v>4</v>
      </c>
      <c r="C70" s="28">
        <v>2278</v>
      </c>
      <c r="D70" s="28">
        <f>C70</f>
        <v>2278</v>
      </c>
      <c r="E70" s="28">
        <v>2278</v>
      </c>
    </row>
    <row r="71" spans="1:5" ht="15" customHeight="1">
      <c r="A71" s="36"/>
      <c r="B71" s="26" t="s">
        <v>5</v>
      </c>
      <c r="C71" s="28">
        <v>0</v>
      </c>
      <c r="D71" s="28">
        <v>0</v>
      </c>
      <c r="E71" s="28">
        <v>0</v>
      </c>
    </row>
    <row r="72" spans="1:5" ht="16.5" customHeight="1">
      <c r="A72" s="48" t="s">
        <v>10</v>
      </c>
      <c r="B72" s="49"/>
      <c r="C72" s="49"/>
      <c r="D72" s="49"/>
      <c r="E72" s="50"/>
    </row>
    <row r="73" spans="1:5" ht="14.25" customHeight="1">
      <c r="A73" s="37" t="s">
        <v>11</v>
      </c>
      <c r="B73" s="12" t="s">
        <v>1</v>
      </c>
      <c r="C73" s="15">
        <f>C74+C75+C76+C77</f>
        <v>1098.7</v>
      </c>
      <c r="D73" s="15">
        <f>D74+D75+D76+D77</f>
        <v>1098.7</v>
      </c>
      <c r="E73" s="15">
        <f>E74+E75+E76+E77</f>
        <v>1007.9</v>
      </c>
    </row>
    <row r="74" spans="1:5" ht="15.75" customHeight="1">
      <c r="A74" s="36"/>
      <c r="B74" s="12" t="s">
        <v>2</v>
      </c>
      <c r="C74" s="15">
        <v>0</v>
      </c>
      <c r="D74" s="15">
        <v>0</v>
      </c>
      <c r="E74" s="15">
        <v>0</v>
      </c>
    </row>
    <row r="75" spans="1:5" ht="15.75" customHeight="1">
      <c r="A75" s="36"/>
      <c r="B75" s="12" t="s">
        <v>3</v>
      </c>
      <c r="C75" s="15">
        <v>0</v>
      </c>
      <c r="D75" s="15">
        <v>0</v>
      </c>
      <c r="E75" s="15">
        <v>0</v>
      </c>
    </row>
    <row r="76" spans="1:5" ht="15.75" customHeight="1">
      <c r="A76" s="36"/>
      <c r="B76" s="12" t="s">
        <v>4</v>
      </c>
      <c r="C76" s="15">
        <v>1098.7</v>
      </c>
      <c r="D76" s="15">
        <f>C76</f>
        <v>1098.7</v>
      </c>
      <c r="E76" s="24">
        <v>1007.9</v>
      </c>
    </row>
    <row r="77" spans="1:5" ht="15.75" customHeight="1">
      <c r="A77" s="38"/>
      <c r="B77" s="12" t="s">
        <v>5</v>
      </c>
      <c r="C77" s="15">
        <v>0</v>
      </c>
      <c r="D77" s="15">
        <v>0</v>
      </c>
      <c r="E77" s="15">
        <v>0</v>
      </c>
    </row>
    <row r="79" spans="1:10" ht="15.75">
      <c r="A79" s="6" t="s">
        <v>21</v>
      </c>
      <c r="B79" s="7"/>
      <c r="C79" s="29" t="s">
        <v>35</v>
      </c>
      <c r="D79" s="29"/>
      <c r="E79" s="29"/>
      <c r="F79" s="6"/>
      <c r="G79" s="6"/>
      <c r="H79" s="6"/>
      <c r="I79" s="6"/>
      <c r="J79" s="6"/>
    </row>
    <row r="80" spans="1:10" ht="15.75">
      <c r="A80" s="6"/>
      <c r="B80" s="8"/>
      <c r="C80" s="7"/>
      <c r="D80" s="7"/>
      <c r="E80" s="6"/>
      <c r="F80" s="6"/>
      <c r="G80" s="6"/>
      <c r="H80" s="6"/>
      <c r="I80" s="6"/>
      <c r="J80" s="6"/>
    </row>
    <row r="81" spans="1:10" ht="15.75">
      <c r="A81" s="6" t="s">
        <v>22</v>
      </c>
      <c r="B81" s="7"/>
      <c r="C81" s="29" t="s">
        <v>12</v>
      </c>
      <c r="D81" s="29"/>
      <c r="E81" s="29"/>
      <c r="F81" s="6"/>
      <c r="G81" s="6"/>
      <c r="H81" s="6"/>
      <c r="I81" s="6"/>
      <c r="J81" s="6"/>
    </row>
    <row r="82" spans="1:10" ht="15.75">
      <c r="A82" s="6"/>
      <c r="B82" s="8"/>
      <c r="C82" s="8"/>
      <c r="D82" s="8"/>
      <c r="E82" s="6"/>
      <c r="F82" s="6"/>
      <c r="G82" s="6"/>
      <c r="H82" s="6"/>
      <c r="I82" s="6"/>
      <c r="J82" s="6"/>
    </row>
    <row r="83" spans="1:10" ht="15.75">
      <c r="A83" s="9" t="s">
        <v>36</v>
      </c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9" t="s">
        <v>6</v>
      </c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4.25">
      <c r="A85" s="11"/>
      <c r="B85" s="10"/>
      <c r="C85" s="10"/>
      <c r="D85" s="10"/>
      <c r="E85" s="10"/>
      <c r="F85" s="10"/>
      <c r="G85" s="10"/>
      <c r="H85" s="10"/>
      <c r="I85" s="10"/>
      <c r="J85" s="10"/>
    </row>
    <row r="86" ht="14.25" customHeight="1">
      <c r="A86" s="14"/>
    </row>
    <row r="87" ht="15.75">
      <c r="A87" s="2" t="s">
        <v>7</v>
      </c>
    </row>
    <row r="88" spans="1:4" ht="15.75">
      <c r="A88" s="30"/>
      <c r="B88" s="30"/>
      <c r="C88" s="2"/>
      <c r="D88" s="2"/>
    </row>
    <row r="89" spans="1:4" ht="15.75">
      <c r="A89" s="19" t="s">
        <v>23</v>
      </c>
      <c r="B89" s="2"/>
      <c r="C89" s="2"/>
      <c r="D89" s="2"/>
    </row>
    <row r="90" spans="1:2" ht="15.75">
      <c r="A90" s="30" t="s">
        <v>24</v>
      </c>
      <c r="B90" s="30"/>
    </row>
  </sheetData>
  <mergeCells count="26">
    <mergeCell ref="A32:A36"/>
    <mergeCell ref="C79:E79"/>
    <mergeCell ref="C81:E81"/>
    <mergeCell ref="A88:B88"/>
    <mergeCell ref="A72:E72"/>
    <mergeCell ref="A73:A77"/>
    <mergeCell ref="A8:A15"/>
    <mergeCell ref="A90:B90"/>
    <mergeCell ref="A47:A51"/>
    <mergeCell ref="A52:A56"/>
    <mergeCell ref="A37:A41"/>
    <mergeCell ref="A42:A46"/>
    <mergeCell ref="A57:A61"/>
    <mergeCell ref="A62:A66"/>
    <mergeCell ref="A67:A71"/>
    <mergeCell ref="A27:A31"/>
    <mergeCell ref="A2:D2"/>
    <mergeCell ref="A22:A26"/>
    <mergeCell ref="A16:E16"/>
    <mergeCell ref="F5:F6"/>
    <mergeCell ref="C5:D5"/>
    <mergeCell ref="A17:A21"/>
    <mergeCell ref="A3:E3"/>
    <mergeCell ref="A5:A6"/>
    <mergeCell ref="B5:B6"/>
    <mergeCell ref="E5:E6"/>
  </mergeCells>
  <printOptions/>
  <pageMargins left="0.9" right="0.28" top="0.42" bottom="0.38" header="0.2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2017-10-13T08:44:47Z</cp:lastPrinted>
  <dcterms:created xsi:type="dcterms:W3CDTF">2014-07-22T06:02:46Z</dcterms:created>
  <dcterms:modified xsi:type="dcterms:W3CDTF">2017-10-13T10:01:46Z</dcterms:modified>
  <cp:category/>
  <cp:version/>
  <cp:contentType/>
  <cp:contentStatus/>
</cp:coreProperties>
</file>