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0"/>
  </bookViews>
  <sheets>
    <sheet name="БГ т.10" sheetId="1" r:id="rId1"/>
  </sheets>
  <definedNames/>
  <calcPr fullCalcOnLoad="1"/>
</workbook>
</file>

<file path=xl/sharedStrings.xml><?xml version="1.0" encoding="utf-8"?>
<sst xmlns="http://schemas.openxmlformats.org/spreadsheetml/2006/main" count="260" uniqueCount="183">
  <si>
    <t xml:space="preserve">Отчет об исполнении плана реализации </t>
  </si>
  <si>
    <t>№ п/п</t>
  </si>
  <si>
    <t>Наименование основного мероприятия, контрольного события программы</t>
  </si>
  <si>
    <t>Ответственный исполнитель (ФИО)</t>
  </si>
  <si>
    <t>Результат реализации мероприятия (краткое описание)</t>
  </si>
  <si>
    <t xml:space="preserve">Фактическая дата окончания реализации  мероприятия, наступления контрольного события </t>
  </si>
  <si>
    <t>Расходы местного бюджета на реализацию муниципальной программы, тыс.руб.</t>
  </si>
  <si>
    <t>факт на отчетную дату</t>
  </si>
  <si>
    <t>1.</t>
  </si>
  <si>
    <t>Основное мероприятие 1. Организация благоустройства территории города всего, в том числе:</t>
  </si>
  <si>
    <t>Поддержание санитарных норм и эстетичного вида  территории города</t>
  </si>
  <si>
    <t>Х</t>
  </si>
  <si>
    <t>1.1.</t>
  </si>
  <si>
    <t>Охрана, защита и воспроизводство городских лесов</t>
  </si>
  <si>
    <t>Устроенные и ухоженные минерализованные полосы. Посаженные лесные культуры (акация)</t>
  </si>
  <si>
    <t>1.2.</t>
  </si>
  <si>
    <t>Содержание, капитальный и текущий ремонт зелёных насаждений, в т.ч. объекты благоустройства</t>
  </si>
  <si>
    <t>Посаженные цветники и деревья, своевременная валка засохших деревьев. Ухоженные зелённые насаждения (цветники, деревья, выкошенные и очищенные от листвы газоны, убранный случайный мусор)</t>
  </si>
  <si>
    <t>1.3.</t>
  </si>
  <si>
    <t>Содержание, капитальный, текущий ремонт зеленых насаждений, в т.ч. на территории  общего пользования</t>
  </si>
  <si>
    <t>Очищены от случайного мусора территорий общего пользования, выкошены газоны</t>
  </si>
  <si>
    <t>1.4.</t>
  </si>
  <si>
    <t>Содержание  и текущий ремонт территории  общего пользования в районе 5 км на правом берегу Донского магистрального канала</t>
  </si>
  <si>
    <t>Очищены от строительного и бытового мусора территории</t>
  </si>
  <si>
    <t>1.5.</t>
  </si>
  <si>
    <t>Химобработка территорий</t>
  </si>
  <si>
    <t>Обработанные территории</t>
  </si>
  <si>
    <t>1.6.</t>
  </si>
  <si>
    <t>Ликвидация несанкционированных свалок</t>
  </si>
  <si>
    <t>начальник оперативного отдела</t>
  </si>
  <si>
    <t xml:space="preserve"> А.А.Леонов</t>
  </si>
  <si>
    <t>Чистые сводные городские земли</t>
  </si>
  <si>
    <t>1.7.</t>
  </si>
  <si>
    <t>Содержание и ремонт ливневой канализации</t>
  </si>
  <si>
    <t>Гидродинамически промытые водостоки (трубопроводы), очищенные от мусора, пыли, ила и грязи приёмные камеры ливневой канализации и каменные кюветы, при заполнении их объёма свыше 50% (лотки), отремонтированные колодцы и лотки, расчищенные открытые дренажные каналы.</t>
  </si>
  <si>
    <t>1.8.</t>
  </si>
  <si>
    <t>Разработка нормативов допустимых сбросов</t>
  </si>
  <si>
    <t>Нормативы по допустимым сбросам</t>
  </si>
  <si>
    <t>1.9.</t>
  </si>
  <si>
    <t>Проведение измерений и анализов сточных вод</t>
  </si>
  <si>
    <t>Контроль загрязнения сточных вод</t>
  </si>
  <si>
    <t>1.10.</t>
  </si>
  <si>
    <t>Приобретение извести и кистей</t>
  </si>
  <si>
    <t>Проведённые субботники на территории города</t>
  </si>
  <si>
    <t>1.11.</t>
  </si>
  <si>
    <t>Содержание и ремонт мест захоронений</t>
  </si>
  <si>
    <t>Содержание территорий кладбищ в надлежащем состоянии</t>
  </si>
  <si>
    <t>1.12.</t>
  </si>
  <si>
    <t>Дератизация мест захоронений</t>
  </si>
  <si>
    <t>Отсутствие грызунов</t>
  </si>
  <si>
    <t>1.13.</t>
  </si>
  <si>
    <t>Химобработка территорий мест захоронений</t>
  </si>
  <si>
    <t>Исполненные санитарно-эпидемиологические мероприятия</t>
  </si>
  <si>
    <t>1.14.</t>
  </si>
  <si>
    <t>Доставка неопознанных, невостребованных трупов в  ВО ГОУЗ "Бюро судебно-медицинской экспертизы"</t>
  </si>
  <si>
    <t>Своевременно вывезенные с городских территорий и доставленные в БСМЭ неопознанные и невостребованные трупы</t>
  </si>
  <si>
    <t>1.15.</t>
  </si>
  <si>
    <t>Отлов бесхозяйных животных (включая эвтаназию)</t>
  </si>
  <si>
    <t>Отсутствие опасных бесхозяйных животных и их трупов</t>
  </si>
  <si>
    <t>1.16.</t>
  </si>
  <si>
    <t>Изготовление и установка информационных щитов</t>
  </si>
  <si>
    <t>Изготовленные и установленные информационные щиты</t>
  </si>
  <si>
    <t>1.17.</t>
  </si>
  <si>
    <t>Организация и проведение городского конкурса на звание лучшая ёлка предприятия, лучшая внутриквартальная ёлка</t>
  </si>
  <si>
    <t>начальник отдела по работе с собственниками М.В.Слинько</t>
  </si>
  <si>
    <t>Благоустройство территорий города, подготовка города к проведению Новогодних и Рождественских мероприятий</t>
  </si>
  <si>
    <t>1.18.</t>
  </si>
  <si>
    <t>Содержание  и  ремонт объектов наружного  освещения</t>
  </si>
  <si>
    <t>Обеспечена работоспособность сетей наружного освещения</t>
  </si>
  <si>
    <t>1.19.</t>
  </si>
  <si>
    <t>Энергоснабжение наружного освещения</t>
  </si>
  <si>
    <t>Освещение городских территорий в ночное время</t>
  </si>
  <si>
    <t>1.20.</t>
  </si>
  <si>
    <t>Обустройство территорий города</t>
  </si>
  <si>
    <t>1.21.</t>
  </si>
  <si>
    <t>Мероприятия по охране окружающей среды</t>
  </si>
  <si>
    <t>Начальник  отдела бухгалтерского учёта</t>
  </si>
  <si>
    <t>Контрольное событие  мероприятия</t>
  </si>
  <si>
    <t>Исполненные муниципальные контракты</t>
  </si>
  <si>
    <t>X</t>
  </si>
  <si>
    <t>2.</t>
  </si>
  <si>
    <t>Основное мероприятие 2. Обеспечение реализации муниципальной программы</t>
  </si>
  <si>
    <t>Повышение качества исполнения муниципальных функций в установленной сфере</t>
  </si>
  <si>
    <t>2.1.</t>
  </si>
  <si>
    <t>Фонд оплаты труда и страховые взносы</t>
  </si>
  <si>
    <t>2.2.</t>
  </si>
  <si>
    <t>Иные выплаты персоналу, за исключением фонда оплаты труда</t>
  </si>
  <si>
    <t>2.3.</t>
  </si>
  <si>
    <t>Прочая закупка товаров, работ и услуг для государственных (муниципальных) нужд</t>
  </si>
  <si>
    <t>2.4.</t>
  </si>
  <si>
    <t>Прочие расходы</t>
  </si>
  <si>
    <t>2.5.</t>
  </si>
  <si>
    <t>Увеличение стоимости основных средств</t>
  </si>
  <si>
    <t>2.6.</t>
  </si>
  <si>
    <t>Увеличение стоимости материальных запасов</t>
  </si>
  <si>
    <t>2.7.</t>
  </si>
  <si>
    <t>Налог на имущество организаций и земельный налог</t>
  </si>
  <si>
    <t>2.8.</t>
  </si>
  <si>
    <t>Уплата прочих налогов, сборов и иных платежей</t>
  </si>
  <si>
    <t>2.9.</t>
  </si>
  <si>
    <t xml:space="preserve">Исполнение судебных актов </t>
  </si>
  <si>
    <t>Контрольное событие мероприятия</t>
  </si>
  <si>
    <t>3.</t>
  </si>
  <si>
    <t>Основное мероприятие 3. Обеспечение первичных мер пожарной безопасности</t>
  </si>
  <si>
    <t>Обеспечение сохранности имущества</t>
  </si>
  <si>
    <t>3.1.</t>
  </si>
  <si>
    <t>Техническое обслуживание систем АПС и СО, охранной сигнализации</t>
  </si>
  <si>
    <t>3.2.</t>
  </si>
  <si>
    <t>3.3.</t>
  </si>
  <si>
    <t>Заправка и ремонт огнетушителей</t>
  </si>
  <si>
    <t>3.4.</t>
  </si>
  <si>
    <t>Приобретение огнетушителей, пожарных рукавов, планов эвакуации и знаков пожарной безопасности</t>
  </si>
  <si>
    <t>4.</t>
  </si>
  <si>
    <t>Основное мероприятие 4. Строительство объектов муниципальной собственности</t>
  </si>
  <si>
    <t>4.1.</t>
  </si>
  <si>
    <t>Устройство проездов на кладбище №2</t>
  </si>
  <si>
    <t>Обеспечение благоустройства кладбища</t>
  </si>
  <si>
    <t>4.2.</t>
  </si>
  <si>
    <t>Разработка проектной документации на строительство кладбища №3</t>
  </si>
  <si>
    <t>4.3.</t>
  </si>
  <si>
    <t>Разработка проектной и рабочей документации по строительству сетей наружного освещения</t>
  </si>
  <si>
    <t>Обеспечение проектной документацией  строительство сетей наружного освещения</t>
  </si>
  <si>
    <t>4.4.</t>
  </si>
  <si>
    <t>Строительство объектов: «Сети наружного освещения в квартале ЮЗР-1 города Волгодонска Ростовской области», «Сети наружного освещения в квартале ЮЗР-1А города Волгодонска Ростовской области», «Сети наружного освещения в квартале ЮЗР-2 города Волгодонска Ростовской области», «Сети наружного освещения в квартале ЮЗР-3 города Волгодонска Ростовской области»</t>
  </si>
  <si>
    <t>Создание условий для безопасности и комфортности проживания граждан</t>
  </si>
  <si>
    <t>Проектно-изыскательские работы для строительства объекта: «Полигон захоронения, утилизации и переработки твердых промышленных, нерадиоактивных и бытовых отходов»</t>
  </si>
  <si>
    <t>Разработка нормативной документации</t>
  </si>
  <si>
    <t>Строительство  объекта: «Полигон захоронения, утилизации и переработки твердых промышленных, нерадиоактивных и бытовых отходов»</t>
  </si>
  <si>
    <t>Обеспечение экологической безопасности</t>
  </si>
  <si>
    <t>Итого по муниципальной  программе  города Волгодонска «Благоустроенный город»</t>
  </si>
  <si>
    <t>ведущий инженер сектора общих вопросов И.В.Постникова</t>
  </si>
  <si>
    <t>начальник отдела ОРУиРО          Е.Д.Нигай</t>
  </si>
  <si>
    <t>Изготовленные и установленные планы-схемы и информационные щиты</t>
  </si>
  <si>
    <t>Изготовление и установка планов-схем и информационных щитов</t>
  </si>
  <si>
    <t>1.22.</t>
  </si>
  <si>
    <t>Начальник  отдела бухгалтерского учёта                   В.В. Орехова</t>
  </si>
  <si>
    <t>Начальник отдела бухгалтерского учета В.В. Орехова, начальник экономического отдела И.В.Бондаренко, ведущий инженер сектора общих вопросов И.В. Постникова</t>
  </si>
  <si>
    <t>Таблица 10</t>
  </si>
  <si>
    <t>Начальник отдела бухгалтерского учета МКУ"ДСиГХ"</t>
  </si>
  <si>
    <t>В.В. Орехова</t>
  </si>
  <si>
    <t>тел.</t>
  </si>
  <si>
    <t>25 28 17</t>
  </si>
  <si>
    <t>31.09.2014</t>
  </si>
  <si>
    <t>Испытание и ремонт внутреннего противопожарного водопровода, испытания  пожарных рукавов и кранов</t>
  </si>
  <si>
    <t xml:space="preserve">начальник оперативного отдела </t>
  </si>
  <si>
    <t>муниципальной программы города Волгодонска «Благоустроенный город» по состоянию на 01.10. 2014 года.</t>
  </si>
  <si>
    <t>Начальник отдела благоустройства В.А. Нагибин</t>
  </si>
  <si>
    <t>Начальник отдела благоустройства В.А. Нагибин  начальник отдела ОРУиРО          Е.Д.Нигай</t>
  </si>
  <si>
    <t>Обустройство территорий общего пользования</t>
  </si>
  <si>
    <t>Установка МАФов</t>
  </si>
  <si>
    <t>Содержание объектов благоустройства</t>
  </si>
  <si>
    <t>1.23.</t>
  </si>
  <si>
    <t>Планировка территории</t>
  </si>
  <si>
    <t xml:space="preserve">Планировка площадей </t>
  </si>
  <si>
    <t>Строительство наружного освещения, строительство городского кладбища</t>
  </si>
  <si>
    <t>Начаоьник ОСК 
Т.В. Костромина</t>
  </si>
  <si>
    <t>4.1.1.</t>
  </si>
  <si>
    <t>4.1.2.</t>
  </si>
  <si>
    <t>Разработка проектной и рабочей документации</t>
  </si>
  <si>
    <t>4.2.1.</t>
  </si>
  <si>
    <t>Начальник ПТО Т.В. Курмак</t>
  </si>
  <si>
    <t>Обеспечение проектной документацией</t>
  </si>
  <si>
    <t>4.2.2.</t>
  </si>
  <si>
    <t>Начальник ПТО Т.В. Курмак, Ю.А. Гнедько</t>
  </si>
  <si>
    <t>Начаоьник ОСК 
Т.В. Костромина, Ю.А. Гнедько</t>
  </si>
  <si>
    <t>5.</t>
  </si>
  <si>
    <t>Сектор координации отраслей городского хозяйства Администрации города Волгодонска (МУП «ВГЭС»)</t>
  </si>
  <si>
    <t>Улучшение технического состояния объектов, находящихся в муниципальной собственности</t>
  </si>
  <si>
    <t>Субсидии юридическим лицам, индивидуальным предпринимателям на возмещение части затрат в связи с выполнением работ (оказанием услуг)</t>
  </si>
  <si>
    <t xml:space="preserve">Заключено контрактов на отчетную дату,                      </t>
  </si>
  <si>
    <t xml:space="preserve"> тыс. руб.</t>
  </si>
  <si>
    <t>предусмотрено муниципальной программой</t>
  </si>
  <si>
    <t xml:space="preserve">Фактическая дата начала реализации  мероприя                      тия </t>
  </si>
  <si>
    <t>Начальник ОСК 
Т.В. Костромина</t>
  </si>
  <si>
    <t>250дней</t>
  </si>
  <si>
    <t>4квартал2015</t>
  </si>
  <si>
    <t>2015год</t>
  </si>
  <si>
    <t>октябрь 2014</t>
  </si>
  <si>
    <t>ноябрь 2014</t>
  </si>
  <si>
    <t>март2014</t>
  </si>
  <si>
    <t xml:space="preserve">Директор  МКУ "ДСиГХ"                                                           </t>
  </si>
  <si>
    <t>С.А. Вислоушкин</t>
  </si>
  <si>
    <t xml:space="preserve">Исполнитель: И.В.Бондаренко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</si>
</sst>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mmm/yyyy"/>
    <numFmt numFmtId="170" formatCode="#,##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#,##0.000"/>
    <numFmt numFmtId="180" formatCode="[$-FC19]d\ mmmm\ yyyy\ &quot;г.&quot;"/>
  </numFmts>
  <fonts count="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70" fontId="1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170" fontId="1" fillId="0" borderId="1" xfId="0" applyNumberFormat="1" applyFont="1" applyFill="1" applyBorder="1" applyAlignment="1">
      <alignment horizontal="center" vertical="top" wrapText="1"/>
    </xf>
    <xf numFmtId="168" fontId="1" fillId="0" borderId="1" xfId="0" applyNumberFormat="1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168" fontId="1" fillId="3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168" fontId="1" fillId="3" borderId="1" xfId="0" applyNumberFormat="1" applyFont="1" applyFill="1" applyBorder="1" applyAlignment="1">
      <alignment horizontal="center" vertical="top" wrapText="1"/>
    </xf>
    <xf numFmtId="14" fontId="1" fillId="0" borderId="7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/>
    </xf>
    <xf numFmtId="14" fontId="1" fillId="0" borderId="4" xfId="0" applyNumberFormat="1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7" fontId="1" fillId="3" borderId="4" xfId="0" applyNumberFormat="1" applyFont="1" applyFill="1" applyBorder="1" applyAlignment="1">
      <alignment horizontal="center" vertical="top"/>
    </xf>
    <xf numFmtId="17" fontId="1" fillId="3" borderId="3" xfId="0" applyNumberFormat="1" applyFont="1" applyFill="1" applyBorder="1" applyAlignment="1">
      <alignment horizontal="center" vertical="top"/>
    </xf>
    <xf numFmtId="17" fontId="1" fillId="3" borderId="2" xfId="0" applyNumberFormat="1" applyFont="1" applyFill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170" fontId="1" fillId="0" borderId="1" xfId="0" applyNumberFormat="1" applyFont="1" applyBorder="1" applyAlignment="1">
      <alignment horizontal="center" vertical="top" wrapText="1"/>
    </xf>
    <xf numFmtId="168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3" borderId="4" xfId="0" applyNumberFormat="1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 vertical="top"/>
    </xf>
    <xf numFmtId="49" fontId="1" fillId="3" borderId="2" xfId="0" applyNumberFormat="1" applyFont="1" applyFill="1" applyBorder="1" applyAlignment="1">
      <alignment horizontal="center" vertical="top"/>
    </xf>
    <xf numFmtId="14" fontId="1" fillId="3" borderId="1" xfId="0" applyNumberFormat="1" applyFont="1" applyFill="1" applyBorder="1" applyAlignment="1">
      <alignment horizontal="center" vertical="top" wrapText="1"/>
    </xf>
    <xf numFmtId="170" fontId="1" fillId="3" borderId="1" xfId="0" applyNumberFormat="1" applyFont="1" applyFill="1" applyBorder="1" applyAlignment="1">
      <alignment horizontal="center" vertical="top" wrapText="1"/>
    </xf>
    <xf numFmtId="168" fontId="1" fillId="3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63">
      <selection activeCell="L93" sqref="L93"/>
    </sheetView>
  </sheetViews>
  <sheetFormatPr defaultColWidth="9.00390625" defaultRowHeight="12.75"/>
  <cols>
    <col min="1" max="1" width="6.375" style="6" customWidth="1"/>
    <col min="2" max="2" width="24.625" style="6" customWidth="1"/>
    <col min="3" max="3" width="18.375" style="6" customWidth="1"/>
    <col min="4" max="4" width="27.875" style="6" customWidth="1"/>
    <col min="5" max="5" width="13.25390625" style="6" customWidth="1"/>
    <col min="6" max="6" width="15.875" style="6" customWidth="1"/>
    <col min="7" max="7" width="14.625" style="6" customWidth="1"/>
    <col min="8" max="8" width="12.00390625" style="6" customWidth="1"/>
    <col min="9" max="9" width="13.00390625" style="6" customWidth="1"/>
    <col min="10" max="16384" width="9.125" style="6" customWidth="1"/>
  </cols>
  <sheetData>
    <row r="1" ht="15.75">
      <c r="A1" s="5"/>
    </row>
    <row r="2" spans="1:9" ht="15.75">
      <c r="A2" s="5"/>
      <c r="H2" s="48" t="s">
        <v>137</v>
      </c>
      <c r="I2" s="48"/>
    </row>
    <row r="3" spans="1:9" ht="15.75">
      <c r="A3" s="56" t="s">
        <v>0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56" t="s">
        <v>145</v>
      </c>
      <c r="B4" s="56"/>
      <c r="C4" s="56"/>
      <c r="D4" s="56"/>
      <c r="E4" s="56"/>
      <c r="F4" s="56"/>
      <c r="G4" s="56"/>
      <c r="H4" s="56"/>
      <c r="I4" s="56"/>
    </row>
    <row r="5" spans="1:9" ht="15.75">
      <c r="A5" s="5"/>
      <c r="B5" s="5"/>
      <c r="C5" s="5"/>
      <c r="D5" s="5"/>
      <c r="E5" s="5"/>
      <c r="F5" s="5"/>
      <c r="G5" s="5"/>
      <c r="H5" s="5"/>
      <c r="I5" s="5" t="s">
        <v>170</v>
      </c>
    </row>
    <row r="6" spans="1:9" ht="15.75" hidden="1">
      <c r="A6" s="5"/>
      <c r="B6" s="5"/>
      <c r="C6" s="5"/>
      <c r="D6" s="5"/>
      <c r="E6" s="5"/>
      <c r="F6" s="5"/>
      <c r="G6" s="5"/>
      <c r="H6" s="5"/>
      <c r="I6" s="5"/>
    </row>
    <row r="7" ht="15" hidden="1">
      <c r="A7" s="7"/>
    </row>
    <row r="8" spans="1:9" ht="63.75" customHeight="1">
      <c r="A8" s="59" t="s">
        <v>1</v>
      </c>
      <c r="B8" s="59" t="s">
        <v>2</v>
      </c>
      <c r="C8" s="59" t="s">
        <v>3</v>
      </c>
      <c r="D8" s="59" t="s">
        <v>4</v>
      </c>
      <c r="E8" s="59" t="s">
        <v>172</v>
      </c>
      <c r="F8" s="59" t="s">
        <v>5</v>
      </c>
      <c r="G8" s="59" t="s">
        <v>6</v>
      </c>
      <c r="H8" s="59"/>
      <c r="I8" s="59" t="s">
        <v>169</v>
      </c>
    </row>
    <row r="9" spans="1:9" ht="48" customHeight="1">
      <c r="A9" s="59"/>
      <c r="B9" s="59"/>
      <c r="C9" s="59"/>
      <c r="D9" s="59"/>
      <c r="E9" s="59"/>
      <c r="F9" s="59"/>
      <c r="G9" s="33" t="s">
        <v>171</v>
      </c>
      <c r="H9" s="2" t="s">
        <v>7</v>
      </c>
      <c r="I9" s="59"/>
    </row>
    <row r="10" spans="1:9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75.75" customHeight="1">
      <c r="A11" s="2" t="s">
        <v>8</v>
      </c>
      <c r="B11" s="3" t="s">
        <v>9</v>
      </c>
      <c r="C11" s="2"/>
      <c r="D11" s="2" t="s">
        <v>10</v>
      </c>
      <c r="E11" s="8" t="s">
        <v>11</v>
      </c>
      <c r="F11" s="2" t="s">
        <v>11</v>
      </c>
      <c r="G11" s="13">
        <f>G12+G14+G16+G18+G20+G22+G24+G26+G28+G30+G31+G33+G35+G37+G38+G40+G42+G44+G45+G47+G49+G53+G54+G55</f>
        <v>77374.5</v>
      </c>
      <c r="H11" s="13">
        <f>H12+H14+H16+H18+H20+H22+H24+H26+H28+H30+H31+H33+H35+H37+H38+H40+H42+H44+H45+H47+H49+H53+H54+H55</f>
        <v>39889.8</v>
      </c>
      <c r="I11" s="13">
        <f>I12+I14+I16+I18+I20+I22+I24+I26+I28+I30+I31+I33+I35+I37+I38+I40+I42+I44+I45+I47+I49+I53+I54+I55</f>
        <v>70601.49999999999</v>
      </c>
    </row>
    <row r="12" spans="1:9" ht="46.5" customHeight="1">
      <c r="A12" s="59" t="s">
        <v>12</v>
      </c>
      <c r="B12" s="60" t="s">
        <v>13</v>
      </c>
      <c r="C12" s="14" t="s">
        <v>146</v>
      </c>
      <c r="D12" s="59" t="s">
        <v>14</v>
      </c>
      <c r="E12" s="55">
        <v>41750</v>
      </c>
      <c r="F12" s="55">
        <v>42004</v>
      </c>
      <c r="G12" s="57">
        <v>1940.1</v>
      </c>
      <c r="H12" s="59">
        <v>1023.5</v>
      </c>
      <c r="I12" s="57">
        <v>1940.1</v>
      </c>
    </row>
    <row r="13" spans="1:9" ht="15.75" customHeight="1">
      <c r="A13" s="59"/>
      <c r="B13" s="60"/>
      <c r="C13" s="15"/>
      <c r="D13" s="59"/>
      <c r="E13" s="55"/>
      <c r="F13" s="55"/>
      <c r="G13" s="57"/>
      <c r="H13" s="59"/>
      <c r="I13" s="57"/>
    </row>
    <row r="14" spans="1:9" ht="79.5" customHeight="1">
      <c r="A14" s="59" t="s">
        <v>15</v>
      </c>
      <c r="B14" s="49" t="s">
        <v>16</v>
      </c>
      <c r="C14" s="49" t="s">
        <v>146</v>
      </c>
      <c r="D14" s="69" t="s">
        <v>17</v>
      </c>
      <c r="E14" s="55">
        <v>41730</v>
      </c>
      <c r="F14" s="55">
        <v>42004</v>
      </c>
      <c r="G14" s="57">
        <v>12829.4</v>
      </c>
      <c r="H14" s="72">
        <v>6763.6</v>
      </c>
      <c r="I14" s="74">
        <v>10921.4</v>
      </c>
    </row>
    <row r="15" spans="1:9" ht="60.75" customHeight="1">
      <c r="A15" s="59"/>
      <c r="B15" s="51"/>
      <c r="C15" s="51"/>
      <c r="D15" s="71"/>
      <c r="E15" s="55"/>
      <c r="F15" s="55"/>
      <c r="G15" s="57"/>
      <c r="H15" s="72"/>
      <c r="I15" s="74"/>
    </row>
    <row r="16" spans="1:9" ht="68.25" customHeight="1">
      <c r="A16" s="59" t="s">
        <v>18</v>
      </c>
      <c r="B16" s="60" t="s">
        <v>19</v>
      </c>
      <c r="C16" s="49" t="s">
        <v>146</v>
      </c>
      <c r="D16" s="59" t="s">
        <v>20</v>
      </c>
      <c r="E16" s="55">
        <v>41752</v>
      </c>
      <c r="F16" s="55">
        <v>42004</v>
      </c>
      <c r="G16" s="57">
        <v>1813</v>
      </c>
      <c r="H16" s="72">
        <v>777.4</v>
      </c>
      <c r="I16" s="57">
        <v>1813</v>
      </c>
    </row>
    <row r="17" spans="1:9" ht="23.25" customHeight="1">
      <c r="A17" s="59"/>
      <c r="B17" s="60"/>
      <c r="C17" s="51"/>
      <c r="D17" s="59"/>
      <c r="E17" s="55"/>
      <c r="F17" s="55"/>
      <c r="G17" s="57"/>
      <c r="H17" s="72"/>
      <c r="I17" s="57"/>
    </row>
    <row r="18" spans="1:9" ht="63.75" customHeight="1">
      <c r="A18" s="59" t="s">
        <v>21</v>
      </c>
      <c r="B18" s="60" t="s">
        <v>22</v>
      </c>
      <c r="C18" s="49" t="s">
        <v>146</v>
      </c>
      <c r="D18" s="59" t="s">
        <v>23</v>
      </c>
      <c r="E18" s="55">
        <v>41778</v>
      </c>
      <c r="F18" s="67">
        <v>42004</v>
      </c>
      <c r="G18" s="57">
        <v>553.5</v>
      </c>
      <c r="H18" s="72">
        <v>552.3</v>
      </c>
      <c r="I18" s="73">
        <v>553.5</v>
      </c>
    </row>
    <row r="19" spans="1:9" ht="30" customHeight="1">
      <c r="A19" s="59"/>
      <c r="B19" s="60"/>
      <c r="C19" s="51"/>
      <c r="D19" s="59"/>
      <c r="E19" s="55"/>
      <c r="F19" s="67"/>
      <c r="G19" s="57"/>
      <c r="H19" s="72"/>
      <c r="I19" s="73"/>
    </row>
    <row r="20" spans="1:9" ht="36" customHeight="1">
      <c r="A20" s="59" t="s">
        <v>24</v>
      </c>
      <c r="B20" s="60" t="s">
        <v>25</v>
      </c>
      <c r="C20" s="49" t="s">
        <v>146</v>
      </c>
      <c r="D20" s="59" t="s">
        <v>26</v>
      </c>
      <c r="E20" s="40">
        <v>41758</v>
      </c>
      <c r="F20" s="42">
        <v>42004</v>
      </c>
      <c r="G20" s="57">
        <v>1385.4</v>
      </c>
      <c r="H20" s="72">
        <v>724.8</v>
      </c>
      <c r="I20" s="72">
        <v>1385.3</v>
      </c>
    </row>
    <row r="21" spans="1:9" ht="8.25" customHeight="1">
      <c r="A21" s="59"/>
      <c r="B21" s="60"/>
      <c r="C21" s="50"/>
      <c r="D21" s="59"/>
      <c r="E21" s="41"/>
      <c r="F21" s="46"/>
      <c r="G21" s="57"/>
      <c r="H21" s="72"/>
      <c r="I21" s="72"/>
    </row>
    <row r="22" spans="1:9" ht="27.75" customHeight="1">
      <c r="A22" s="59" t="s">
        <v>27</v>
      </c>
      <c r="B22" s="60" t="s">
        <v>28</v>
      </c>
      <c r="C22" s="12" t="s">
        <v>144</v>
      </c>
      <c r="D22" s="45" t="s">
        <v>31</v>
      </c>
      <c r="E22" s="67">
        <v>41820</v>
      </c>
      <c r="F22" s="67" t="s">
        <v>142</v>
      </c>
      <c r="G22" s="57">
        <v>550.5</v>
      </c>
      <c r="H22" s="72">
        <v>550.4</v>
      </c>
      <c r="I22" s="72">
        <v>550.4</v>
      </c>
    </row>
    <row r="23" spans="1:9" ht="16.5" customHeight="1">
      <c r="A23" s="59"/>
      <c r="B23" s="60"/>
      <c r="C23" s="10" t="s">
        <v>30</v>
      </c>
      <c r="D23" s="45"/>
      <c r="E23" s="67"/>
      <c r="F23" s="67"/>
      <c r="G23" s="57"/>
      <c r="H23" s="72"/>
      <c r="I23" s="72"/>
    </row>
    <row r="24" spans="1:9" ht="33.75" customHeight="1">
      <c r="A24" s="59" t="s">
        <v>32</v>
      </c>
      <c r="B24" s="60" t="s">
        <v>33</v>
      </c>
      <c r="C24" s="1" t="s">
        <v>29</v>
      </c>
      <c r="D24" s="44" t="s">
        <v>34</v>
      </c>
      <c r="E24" s="55">
        <v>41663</v>
      </c>
      <c r="F24" s="67">
        <v>42004</v>
      </c>
      <c r="G24" s="57">
        <v>6267.8</v>
      </c>
      <c r="H24" s="72">
        <v>3314.9</v>
      </c>
      <c r="I24" s="72">
        <v>3314.9</v>
      </c>
    </row>
    <row r="25" spans="1:9" ht="127.5" customHeight="1">
      <c r="A25" s="59"/>
      <c r="B25" s="60"/>
      <c r="C25" s="10" t="s">
        <v>30</v>
      </c>
      <c r="D25" s="44"/>
      <c r="E25" s="55"/>
      <c r="F25" s="67"/>
      <c r="G25" s="57"/>
      <c r="H25" s="72"/>
      <c r="I25" s="72"/>
    </row>
    <row r="26" spans="1:9" ht="27.75" customHeight="1">
      <c r="A26" s="59" t="s">
        <v>35</v>
      </c>
      <c r="B26" s="60" t="s">
        <v>36</v>
      </c>
      <c r="C26" s="1" t="s">
        <v>29</v>
      </c>
      <c r="D26" s="59" t="s">
        <v>37</v>
      </c>
      <c r="E26" s="55">
        <v>41632</v>
      </c>
      <c r="F26" s="55">
        <v>42004</v>
      </c>
      <c r="G26" s="57">
        <v>848.2</v>
      </c>
      <c r="H26" s="72">
        <v>0</v>
      </c>
      <c r="I26" s="72">
        <v>848.2</v>
      </c>
    </row>
    <row r="27" spans="1:9" ht="13.5" customHeight="1">
      <c r="A27" s="59"/>
      <c r="B27" s="60"/>
      <c r="C27" s="10" t="s">
        <v>30</v>
      </c>
      <c r="D27" s="59"/>
      <c r="E27" s="55"/>
      <c r="F27" s="55"/>
      <c r="G27" s="57"/>
      <c r="H27" s="72"/>
      <c r="I27" s="72"/>
    </row>
    <row r="28" spans="1:9" ht="29.25" customHeight="1">
      <c r="A28" s="59" t="s">
        <v>38</v>
      </c>
      <c r="B28" s="60" t="s">
        <v>39</v>
      </c>
      <c r="C28" s="1" t="s">
        <v>29</v>
      </c>
      <c r="D28" s="59" t="s">
        <v>40</v>
      </c>
      <c r="E28" s="55">
        <v>41648</v>
      </c>
      <c r="F28" s="55">
        <v>42004</v>
      </c>
      <c r="G28" s="57">
        <v>421.6</v>
      </c>
      <c r="H28" s="72">
        <v>277.5</v>
      </c>
      <c r="I28" s="72">
        <v>421.6</v>
      </c>
    </row>
    <row r="29" spans="1:9" ht="13.5" customHeight="1">
      <c r="A29" s="59"/>
      <c r="B29" s="60"/>
      <c r="C29" s="10" t="s">
        <v>30</v>
      </c>
      <c r="D29" s="59"/>
      <c r="E29" s="55"/>
      <c r="F29" s="55"/>
      <c r="G29" s="57"/>
      <c r="H29" s="72"/>
      <c r="I29" s="72"/>
    </row>
    <row r="30" spans="1:9" ht="61.5" customHeight="1">
      <c r="A30" s="2" t="s">
        <v>41</v>
      </c>
      <c r="B30" s="3" t="s">
        <v>42</v>
      </c>
      <c r="C30" s="10" t="s">
        <v>130</v>
      </c>
      <c r="D30" s="2" t="s">
        <v>43</v>
      </c>
      <c r="E30" s="8">
        <v>41722</v>
      </c>
      <c r="F30" s="16">
        <v>41759</v>
      </c>
      <c r="G30" s="13">
        <v>120</v>
      </c>
      <c r="H30" s="9">
        <v>100</v>
      </c>
      <c r="I30" s="9">
        <v>100</v>
      </c>
    </row>
    <row r="31" spans="1:9" ht="30.75" customHeight="1">
      <c r="A31" s="59" t="s">
        <v>44</v>
      </c>
      <c r="B31" s="60" t="s">
        <v>45</v>
      </c>
      <c r="C31" s="49" t="s">
        <v>131</v>
      </c>
      <c r="D31" s="59" t="s">
        <v>46</v>
      </c>
      <c r="E31" s="55">
        <v>41666</v>
      </c>
      <c r="F31" s="55">
        <v>42004</v>
      </c>
      <c r="G31" s="57">
        <v>2055.1</v>
      </c>
      <c r="H31" s="72">
        <v>1669.9</v>
      </c>
      <c r="I31" s="72">
        <v>1702.2</v>
      </c>
    </row>
    <row r="32" spans="1:9" ht="15" customHeight="1">
      <c r="A32" s="59"/>
      <c r="B32" s="60"/>
      <c r="C32" s="51"/>
      <c r="D32" s="59"/>
      <c r="E32" s="55"/>
      <c r="F32" s="55"/>
      <c r="G32" s="57"/>
      <c r="H32" s="72"/>
      <c r="I32" s="72"/>
    </row>
    <row r="33" spans="1:9" ht="28.5" customHeight="1">
      <c r="A33" s="59" t="s">
        <v>47</v>
      </c>
      <c r="B33" s="60" t="s">
        <v>48</v>
      </c>
      <c r="C33" s="49" t="s">
        <v>131</v>
      </c>
      <c r="D33" s="59" t="s">
        <v>49</v>
      </c>
      <c r="E33" s="55">
        <v>41758</v>
      </c>
      <c r="F33" s="67">
        <v>41790</v>
      </c>
      <c r="G33" s="57">
        <v>78.2</v>
      </c>
      <c r="H33" s="72">
        <v>78.1</v>
      </c>
      <c r="I33" s="72">
        <v>78.1</v>
      </c>
    </row>
    <row r="34" spans="1:9" ht="16.5" customHeight="1">
      <c r="A34" s="59"/>
      <c r="B34" s="60"/>
      <c r="C34" s="51"/>
      <c r="D34" s="59"/>
      <c r="E34" s="55"/>
      <c r="F34" s="67"/>
      <c r="G34" s="57"/>
      <c r="H34" s="72"/>
      <c r="I34" s="72"/>
    </row>
    <row r="35" spans="1:9" ht="30" customHeight="1">
      <c r="A35" s="59" t="s">
        <v>50</v>
      </c>
      <c r="B35" s="60" t="s">
        <v>51</v>
      </c>
      <c r="C35" s="49" t="s">
        <v>131</v>
      </c>
      <c r="D35" s="59" t="s">
        <v>52</v>
      </c>
      <c r="E35" s="40">
        <v>41744</v>
      </c>
      <c r="F35" s="42">
        <v>41942</v>
      </c>
      <c r="G35" s="57">
        <v>276.2</v>
      </c>
      <c r="H35" s="72">
        <v>119.8</v>
      </c>
      <c r="I35" s="72">
        <v>276.1</v>
      </c>
    </row>
    <row r="36" spans="1:9" ht="16.5" customHeight="1">
      <c r="A36" s="59"/>
      <c r="B36" s="60"/>
      <c r="C36" s="51"/>
      <c r="D36" s="59"/>
      <c r="E36" s="41"/>
      <c r="F36" s="43"/>
      <c r="G36" s="57"/>
      <c r="H36" s="72"/>
      <c r="I36" s="72"/>
    </row>
    <row r="37" spans="1:9" ht="62.25" customHeight="1">
      <c r="A37" s="2" t="s">
        <v>53</v>
      </c>
      <c r="B37" s="3" t="s">
        <v>133</v>
      </c>
      <c r="C37" s="11" t="s">
        <v>131</v>
      </c>
      <c r="D37" s="2" t="s">
        <v>132</v>
      </c>
      <c r="E37" s="8">
        <v>41880</v>
      </c>
      <c r="F37" s="16">
        <v>41973</v>
      </c>
      <c r="G37" s="13">
        <v>249.5</v>
      </c>
      <c r="H37" s="9">
        <v>0</v>
      </c>
      <c r="I37" s="9">
        <v>185.3</v>
      </c>
    </row>
    <row r="38" spans="1:9" ht="35.25" customHeight="1">
      <c r="A38" s="59" t="s">
        <v>56</v>
      </c>
      <c r="B38" s="60" t="s">
        <v>54</v>
      </c>
      <c r="C38" s="49" t="s">
        <v>131</v>
      </c>
      <c r="D38" s="59" t="s">
        <v>55</v>
      </c>
      <c r="E38" s="67">
        <v>41648</v>
      </c>
      <c r="F38" s="67">
        <v>42004</v>
      </c>
      <c r="G38" s="57">
        <v>90.6</v>
      </c>
      <c r="H38" s="72">
        <v>1.9</v>
      </c>
      <c r="I38" s="72">
        <v>90.6</v>
      </c>
    </row>
    <row r="39" spans="1:9" ht="73.5" customHeight="1">
      <c r="A39" s="59"/>
      <c r="B39" s="60"/>
      <c r="C39" s="51"/>
      <c r="D39" s="59"/>
      <c r="E39" s="67"/>
      <c r="F39" s="67"/>
      <c r="G39" s="57"/>
      <c r="H39" s="72"/>
      <c r="I39" s="72"/>
    </row>
    <row r="40" spans="1:9" ht="45.75" customHeight="1">
      <c r="A40" s="59" t="s">
        <v>59</v>
      </c>
      <c r="B40" s="60" t="s">
        <v>57</v>
      </c>
      <c r="C40" s="1" t="s">
        <v>29</v>
      </c>
      <c r="D40" s="59" t="s">
        <v>58</v>
      </c>
      <c r="E40" s="55">
        <v>41648</v>
      </c>
      <c r="F40" s="55">
        <v>42004</v>
      </c>
      <c r="G40" s="57">
        <v>2540.7</v>
      </c>
      <c r="H40" s="59">
        <v>1999.8</v>
      </c>
      <c r="I40" s="72">
        <v>2458.1</v>
      </c>
    </row>
    <row r="41" spans="1:9" ht="14.25" customHeight="1">
      <c r="A41" s="59"/>
      <c r="B41" s="60"/>
      <c r="C41" s="10" t="s">
        <v>30</v>
      </c>
      <c r="D41" s="59"/>
      <c r="E41" s="55"/>
      <c r="F41" s="55"/>
      <c r="G41" s="57"/>
      <c r="H41" s="59"/>
      <c r="I41" s="72"/>
    </row>
    <row r="42" spans="1:9" ht="44.25" customHeight="1">
      <c r="A42" s="59" t="s">
        <v>62</v>
      </c>
      <c r="B42" s="60" t="s">
        <v>60</v>
      </c>
      <c r="C42" s="1" t="s">
        <v>29</v>
      </c>
      <c r="D42" s="59" t="s">
        <v>61</v>
      </c>
      <c r="E42" s="55">
        <v>41771</v>
      </c>
      <c r="F42" s="67">
        <v>41973</v>
      </c>
      <c r="G42" s="57">
        <v>968.4</v>
      </c>
      <c r="H42" s="72">
        <v>565.4</v>
      </c>
      <c r="I42" s="72">
        <v>855.1</v>
      </c>
    </row>
    <row r="43" spans="1:9" ht="16.5" customHeight="1">
      <c r="A43" s="59"/>
      <c r="B43" s="60"/>
      <c r="C43" s="10" t="s">
        <v>30</v>
      </c>
      <c r="D43" s="59"/>
      <c r="E43" s="55"/>
      <c r="F43" s="67"/>
      <c r="G43" s="57"/>
      <c r="H43" s="72"/>
      <c r="I43" s="72"/>
    </row>
    <row r="44" spans="1:9" ht="93.75" customHeight="1">
      <c r="A44" s="2" t="s">
        <v>66</v>
      </c>
      <c r="B44" s="3" t="s">
        <v>63</v>
      </c>
      <c r="C44" s="3" t="s">
        <v>64</v>
      </c>
      <c r="D44" s="2" t="s">
        <v>65</v>
      </c>
      <c r="E44" s="8">
        <v>41974</v>
      </c>
      <c r="F44" s="16">
        <v>42003</v>
      </c>
      <c r="G44" s="13">
        <v>15.1</v>
      </c>
      <c r="H44" s="2">
        <v>0</v>
      </c>
      <c r="I44" s="9">
        <v>0</v>
      </c>
    </row>
    <row r="45" spans="1:9" ht="48" customHeight="1">
      <c r="A45" s="59" t="s">
        <v>69</v>
      </c>
      <c r="B45" s="60" t="s">
        <v>67</v>
      </c>
      <c r="C45" s="1" t="s">
        <v>29</v>
      </c>
      <c r="D45" s="59" t="s">
        <v>68</v>
      </c>
      <c r="E45" s="55">
        <v>41676</v>
      </c>
      <c r="F45" s="55">
        <v>42004</v>
      </c>
      <c r="G45" s="74">
        <v>13100</v>
      </c>
      <c r="H45" s="72">
        <v>5599.9</v>
      </c>
      <c r="I45" s="72">
        <v>13036.6</v>
      </c>
    </row>
    <row r="46" spans="1:9" ht="15" customHeight="1">
      <c r="A46" s="59"/>
      <c r="B46" s="60"/>
      <c r="C46" s="10" t="s">
        <v>30</v>
      </c>
      <c r="D46" s="59"/>
      <c r="E46" s="55"/>
      <c r="F46" s="55"/>
      <c r="G46" s="74"/>
      <c r="H46" s="72"/>
      <c r="I46" s="72"/>
    </row>
    <row r="47" spans="1:9" ht="45.75" customHeight="1">
      <c r="A47" s="59" t="s">
        <v>72</v>
      </c>
      <c r="B47" s="60" t="s">
        <v>70</v>
      </c>
      <c r="C47" s="1" t="s">
        <v>29</v>
      </c>
      <c r="D47" s="59" t="s">
        <v>71</v>
      </c>
      <c r="E47" s="67">
        <v>41648</v>
      </c>
      <c r="F47" s="55">
        <v>42004</v>
      </c>
      <c r="G47" s="57">
        <v>23598.2</v>
      </c>
      <c r="H47" s="72">
        <v>15463.8</v>
      </c>
      <c r="I47" s="72">
        <v>22398.2</v>
      </c>
    </row>
    <row r="48" spans="1:9" ht="15" customHeight="1">
      <c r="A48" s="59"/>
      <c r="B48" s="60"/>
      <c r="C48" s="10" t="s">
        <v>30</v>
      </c>
      <c r="D48" s="59"/>
      <c r="E48" s="67"/>
      <c r="F48" s="55"/>
      <c r="G48" s="57"/>
      <c r="H48" s="72"/>
      <c r="I48" s="72"/>
    </row>
    <row r="49" spans="1:9" ht="64.5" customHeight="1">
      <c r="A49" s="59" t="s">
        <v>74</v>
      </c>
      <c r="B49" s="60" t="s">
        <v>73</v>
      </c>
      <c r="C49" s="49" t="s">
        <v>147</v>
      </c>
      <c r="D49" s="28" t="s">
        <v>150</v>
      </c>
      <c r="E49" s="67">
        <v>41791</v>
      </c>
      <c r="F49" s="55">
        <v>42004</v>
      </c>
      <c r="G49" s="57">
        <v>186.7</v>
      </c>
      <c r="H49" s="73">
        <v>0</v>
      </c>
      <c r="I49" s="58">
        <v>186.7</v>
      </c>
    </row>
    <row r="50" spans="1:9" ht="12" customHeight="1">
      <c r="A50" s="59"/>
      <c r="B50" s="60"/>
      <c r="C50" s="50"/>
      <c r="E50" s="67"/>
      <c r="F50" s="55"/>
      <c r="G50" s="57"/>
      <c r="H50" s="73"/>
      <c r="I50" s="58"/>
    </row>
    <row r="51" spans="1:9" ht="11.25" customHeight="1">
      <c r="A51" s="59"/>
      <c r="B51" s="60"/>
      <c r="C51" s="50"/>
      <c r="E51" s="67"/>
      <c r="F51" s="55"/>
      <c r="G51" s="57"/>
      <c r="H51" s="73"/>
      <c r="I51" s="58"/>
    </row>
    <row r="52" spans="1:9" ht="6.75" customHeight="1">
      <c r="A52" s="59"/>
      <c r="B52" s="60"/>
      <c r="C52" s="51"/>
      <c r="E52" s="67"/>
      <c r="F52" s="55"/>
      <c r="G52" s="57"/>
      <c r="H52" s="73"/>
      <c r="I52" s="58"/>
    </row>
    <row r="53" spans="1:9" ht="48" customHeight="1">
      <c r="A53" s="2" t="s">
        <v>134</v>
      </c>
      <c r="B53" s="3" t="s">
        <v>148</v>
      </c>
      <c r="C53" s="3" t="s">
        <v>146</v>
      </c>
      <c r="D53" s="2" t="s">
        <v>149</v>
      </c>
      <c r="E53" s="16">
        <v>41794</v>
      </c>
      <c r="F53" s="8">
        <v>41809</v>
      </c>
      <c r="G53" s="13">
        <v>290</v>
      </c>
      <c r="H53" s="17">
        <v>289.9</v>
      </c>
      <c r="I53" s="24">
        <v>289.9</v>
      </c>
    </row>
    <row r="54" spans="1:9" ht="45.75" customHeight="1">
      <c r="A54" s="2" t="s">
        <v>151</v>
      </c>
      <c r="B54" s="3" t="s">
        <v>152</v>
      </c>
      <c r="C54" s="3" t="s">
        <v>146</v>
      </c>
      <c r="D54" s="26" t="s">
        <v>153</v>
      </c>
      <c r="E54" s="16">
        <v>41890</v>
      </c>
      <c r="F54" s="8">
        <v>42004</v>
      </c>
      <c r="G54" s="13">
        <v>7179.3</v>
      </c>
      <c r="H54" s="17">
        <v>0</v>
      </c>
      <c r="I54" s="24">
        <v>7179.3</v>
      </c>
    </row>
    <row r="55" spans="1:9" ht="45" customHeight="1">
      <c r="A55" s="2"/>
      <c r="B55" s="60" t="s">
        <v>75</v>
      </c>
      <c r="C55" s="49" t="s">
        <v>135</v>
      </c>
      <c r="D55" s="69"/>
      <c r="E55" s="67">
        <v>41624</v>
      </c>
      <c r="F55" s="67">
        <v>41759</v>
      </c>
      <c r="G55" s="57">
        <v>17</v>
      </c>
      <c r="H55" s="72">
        <v>16.9</v>
      </c>
      <c r="I55" s="72">
        <f>H55</f>
        <v>16.9</v>
      </c>
    </row>
    <row r="56" spans="1:9" ht="17.25" customHeight="1">
      <c r="A56" s="2"/>
      <c r="B56" s="60"/>
      <c r="C56" s="51"/>
      <c r="D56" s="71"/>
      <c r="E56" s="67"/>
      <c r="F56" s="67"/>
      <c r="G56" s="57"/>
      <c r="H56" s="72"/>
      <c r="I56" s="72"/>
    </row>
    <row r="57" spans="1:9" ht="36" customHeight="1">
      <c r="A57" s="2" t="s">
        <v>8</v>
      </c>
      <c r="B57" s="3" t="s">
        <v>77</v>
      </c>
      <c r="C57" s="3"/>
      <c r="D57" s="2" t="s">
        <v>78</v>
      </c>
      <c r="E57" s="2" t="s">
        <v>11</v>
      </c>
      <c r="F57" s="2" t="s">
        <v>11</v>
      </c>
      <c r="G57" s="13" t="s">
        <v>79</v>
      </c>
      <c r="H57" s="9" t="s">
        <v>79</v>
      </c>
      <c r="I57" s="17" t="s">
        <v>79</v>
      </c>
    </row>
    <row r="58" spans="1:9" ht="76.5" customHeight="1">
      <c r="A58" s="2" t="s">
        <v>80</v>
      </c>
      <c r="B58" s="3" t="s">
        <v>81</v>
      </c>
      <c r="C58" s="3" t="s">
        <v>76</v>
      </c>
      <c r="D58" s="69" t="s">
        <v>82</v>
      </c>
      <c r="E58" s="2" t="s">
        <v>11</v>
      </c>
      <c r="F58" s="2" t="s">
        <v>11</v>
      </c>
      <c r="G58" s="13">
        <f>G59+G60+G61+G62+G63+G64+G65+G66+G67</f>
        <v>79166.7</v>
      </c>
      <c r="H58" s="9">
        <f>H59+H60+H61+H62+H63+H64+H65+H66+H67</f>
        <v>52279.6</v>
      </c>
      <c r="I58" s="9">
        <f>I59+I60+I61+I62+I63+I64+I65+I66+I67</f>
        <v>10604.4</v>
      </c>
    </row>
    <row r="59" spans="1:9" ht="120" customHeight="1">
      <c r="A59" s="2" t="s">
        <v>83</v>
      </c>
      <c r="B59" s="3" t="s">
        <v>84</v>
      </c>
      <c r="C59" s="49" t="s">
        <v>136</v>
      </c>
      <c r="D59" s="70"/>
      <c r="E59" s="8">
        <v>41640</v>
      </c>
      <c r="F59" s="8">
        <v>42004</v>
      </c>
      <c r="G59" s="13">
        <v>40675.9</v>
      </c>
      <c r="H59" s="9">
        <v>26803.4</v>
      </c>
      <c r="I59" s="9">
        <v>0</v>
      </c>
    </row>
    <row r="60" spans="1:9" ht="66" customHeight="1">
      <c r="A60" s="2" t="s">
        <v>85</v>
      </c>
      <c r="B60" s="3" t="s">
        <v>86</v>
      </c>
      <c r="C60" s="50"/>
      <c r="D60" s="70"/>
      <c r="E60" s="8">
        <v>41640</v>
      </c>
      <c r="F60" s="8">
        <v>42004</v>
      </c>
      <c r="G60" s="13">
        <v>473.5</v>
      </c>
      <c r="H60" s="9">
        <v>305.7</v>
      </c>
      <c r="I60" s="9">
        <v>0</v>
      </c>
    </row>
    <row r="61" spans="1:9" ht="66" customHeight="1">
      <c r="A61" s="2" t="s">
        <v>87</v>
      </c>
      <c r="B61" s="3" t="s">
        <v>88</v>
      </c>
      <c r="C61" s="50"/>
      <c r="D61" s="70"/>
      <c r="E61" s="8">
        <v>41640</v>
      </c>
      <c r="F61" s="8">
        <v>42004</v>
      </c>
      <c r="G61" s="13">
        <v>6695.6</v>
      </c>
      <c r="H61" s="9">
        <v>3888</v>
      </c>
      <c r="I61" s="36">
        <v>4606.7</v>
      </c>
    </row>
    <row r="62" spans="1:9" ht="16.5" customHeight="1">
      <c r="A62" s="2" t="s">
        <v>89</v>
      </c>
      <c r="B62" s="3" t="s">
        <v>90</v>
      </c>
      <c r="C62" s="50"/>
      <c r="D62" s="70"/>
      <c r="E62" s="8">
        <v>41640</v>
      </c>
      <c r="F62" s="8">
        <v>42004</v>
      </c>
      <c r="G62" s="13">
        <v>153.7</v>
      </c>
      <c r="H62" s="9">
        <v>67</v>
      </c>
      <c r="I62" s="36">
        <v>67</v>
      </c>
    </row>
    <row r="63" spans="1:9" ht="35.25" customHeight="1">
      <c r="A63" s="2" t="s">
        <v>91</v>
      </c>
      <c r="B63" s="3" t="s">
        <v>92</v>
      </c>
      <c r="C63" s="50"/>
      <c r="D63" s="70"/>
      <c r="E63" s="16">
        <v>41730</v>
      </c>
      <c r="F63" s="8">
        <v>42004</v>
      </c>
      <c r="G63" s="23">
        <v>950.1</v>
      </c>
      <c r="H63" s="9">
        <v>641.5</v>
      </c>
      <c r="I63" s="36">
        <v>641.5</v>
      </c>
    </row>
    <row r="64" spans="1:9" ht="33" customHeight="1">
      <c r="A64" s="2" t="s">
        <v>93</v>
      </c>
      <c r="B64" s="3" t="s">
        <v>94</v>
      </c>
      <c r="C64" s="50"/>
      <c r="D64" s="70"/>
      <c r="E64" s="8">
        <v>41640</v>
      </c>
      <c r="F64" s="8">
        <v>42004</v>
      </c>
      <c r="G64" s="13">
        <v>7468.1</v>
      </c>
      <c r="H64" s="9">
        <v>4324.7</v>
      </c>
      <c r="I64" s="36">
        <v>5289.2</v>
      </c>
    </row>
    <row r="65" spans="1:9" ht="50.25" customHeight="1">
      <c r="A65" s="2" t="s">
        <v>95</v>
      </c>
      <c r="B65" s="3" t="s">
        <v>96</v>
      </c>
      <c r="C65" s="50"/>
      <c r="D65" s="70"/>
      <c r="E65" s="8">
        <v>41648</v>
      </c>
      <c r="F65" s="8">
        <v>42004</v>
      </c>
      <c r="G65" s="13">
        <v>19395.1</v>
      </c>
      <c r="H65" s="9">
        <v>15195.7</v>
      </c>
      <c r="I65" s="9">
        <v>0</v>
      </c>
    </row>
    <row r="66" spans="1:9" ht="32.25" customHeight="1">
      <c r="A66" s="2" t="s">
        <v>97</v>
      </c>
      <c r="B66" s="3" t="s">
        <v>98</v>
      </c>
      <c r="C66" s="50"/>
      <c r="D66" s="70"/>
      <c r="E66" s="16">
        <v>41648</v>
      </c>
      <c r="F66" s="8">
        <v>42004</v>
      </c>
      <c r="G66" s="13">
        <v>2812.7</v>
      </c>
      <c r="H66" s="9">
        <v>867.1</v>
      </c>
      <c r="I66" s="9">
        <v>0</v>
      </c>
    </row>
    <row r="67" spans="1:9" ht="35.25" customHeight="1">
      <c r="A67" s="2" t="s">
        <v>99</v>
      </c>
      <c r="B67" s="3" t="s">
        <v>100</v>
      </c>
      <c r="C67" s="51"/>
      <c r="D67" s="71"/>
      <c r="E67" s="16">
        <v>41697</v>
      </c>
      <c r="F67" s="8">
        <v>42004</v>
      </c>
      <c r="G67" s="13">
        <v>542</v>
      </c>
      <c r="H67" s="9">
        <v>186.5</v>
      </c>
      <c r="I67" s="9">
        <v>0</v>
      </c>
    </row>
    <row r="68" spans="1:9" ht="35.25" customHeight="1">
      <c r="A68" s="2">
        <v>2</v>
      </c>
      <c r="B68" s="3" t="s">
        <v>101</v>
      </c>
      <c r="C68" s="2"/>
      <c r="D68" s="2" t="s">
        <v>78</v>
      </c>
      <c r="E68" s="2" t="s">
        <v>11</v>
      </c>
      <c r="F68" s="2" t="s">
        <v>11</v>
      </c>
      <c r="G68" s="13" t="s">
        <v>79</v>
      </c>
      <c r="H68" s="17" t="s">
        <v>79</v>
      </c>
      <c r="I68" s="9" t="s">
        <v>79</v>
      </c>
    </row>
    <row r="69" spans="1:9" ht="61.5" customHeight="1">
      <c r="A69" s="2" t="s">
        <v>102</v>
      </c>
      <c r="B69" s="3" t="s">
        <v>103</v>
      </c>
      <c r="C69" s="1" t="s">
        <v>29</v>
      </c>
      <c r="D69" s="2" t="s">
        <v>104</v>
      </c>
      <c r="E69" s="2"/>
      <c r="F69" s="2" t="s">
        <v>11</v>
      </c>
      <c r="G69" s="13">
        <f>G70+G71+G72+G73</f>
        <v>35.4</v>
      </c>
      <c r="H69" s="9">
        <v>19.5</v>
      </c>
      <c r="I69" s="36">
        <v>19.5</v>
      </c>
    </row>
    <row r="70" spans="1:9" ht="51" customHeight="1" hidden="1">
      <c r="A70" s="2" t="s">
        <v>105</v>
      </c>
      <c r="B70" s="3" t="s">
        <v>106</v>
      </c>
      <c r="C70" s="10" t="s">
        <v>30</v>
      </c>
      <c r="D70" s="2" t="s">
        <v>104</v>
      </c>
      <c r="E70" s="8">
        <v>41648</v>
      </c>
      <c r="F70" s="8">
        <v>42004</v>
      </c>
      <c r="G70" s="13">
        <v>12</v>
      </c>
      <c r="H70" s="9">
        <v>5</v>
      </c>
      <c r="I70" s="24">
        <v>0</v>
      </c>
    </row>
    <row r="71" spans="1:9" ht="113.25" customHeight="1" hidden="1">
      <c r="A71" s="2" t="s">
        <v>107</v>
      </c>
      <c r="B71" s="3" t="s">
        <v>143</v>
      </c>
      <c r="C71" s="4"/>
      <c r="D71" s="2" t="s">
        <v>104</v>
      </c>
      <c r="E71" s="8">
        <v>41788</v>
      </c>
      <c r="F71" s="8">
        <v>42004</v>
      </c>
      <c r="G71" s="13">
        <v>12.6</v>
      </c>
      <c r="H71" s="9">
        <v>0</v>
      </c>
      <c r="I71" s="24">
        <v>5.5</v>
      </c>
    </row>
    <row r="72" spans="1:9" ht="54" customHeight="1" hidden="1">
      <c r="A72" s="2" t="s">
        <v>108</v>
      </c>
      <c r="B72" s="3" t="s">
        <v>109</v>
      </c>
      <c r="C72" s="4"/>
      <c r="D72" s="2" t="s">
        <v>104</v>
      </c>
      <c r="E72" s="8">
        <v>41815</v>
      </c>
      <c r="F72" s="8">
        <v>42004</v>
      </c>
      <c r="G72" s="13">
        <v>3</v>
      </c>
      <c r="H72" s="9">
        <v>0</v>
      </c>
      <c r="I72" s="24">
        <v>3</v>
      </c>
    </row>
    <row r="73" spans="1:9" ht="84.75" customHeight="1" hidden="1">
      <c r="A73" s="2" t="s">
        <v>110</v>
      </c>
      <c r="B73" s="3" t="s">
        <v>111</v>
      </c>
      <c r="C73" s="4"/>
      <c r="D73" s="2" t="s">
        <v>104</v>
      </c>
      <c r="E73" s="8">
        <v>41821</v>
      </c>
      <c r="F73" s="8">
        <v>42004</v>
      </c>
      <c r="G73" s="13">
        <v>7.8</v>
      </c>
      <c r="H73" s="9">
        <v>0</v>
      </c>
      <c r="I73" s="24">
        <v>1.7</v>
      </c>
    </row>
    <row r="74" spans="1:9" ht="33.75" customHeight="1">
      <c r="A74" s="2" t="s">
        <v>102</v>
      </c>
      <c r="B74" s="3" t="s">
        <v>77</v>
      </c>
      <c r="C74" s="2"/>
      <c r="D74" s="2" t="s">
        <v>78</v>
      </c>
      <c r="E74" s="2" t="s">
        <v>11</v>
      </c>
      <c r="F74" s="2" t="s">
        <v>11</v>
      </c>
      <c r="G74" s="13" t="s">
        <v>79</v>
      </c>
      <c r="H74" s="17" t="s">
        <v>79</v>
      </c>
      <c r="I74" s="9" t="s">
        <v>79</v>
      </c>
    </row>
    <row r="75" spans="1:9" ht="61.5" customHeight="1">
      <c r="A75" s="2" t="s">
        <v>112</v>
      </c>
      <c r="B75" s="3" t="s">
        <v>113</v>
      </c>
      <c r="C75" s="2"/>
      <c r="D75" s="2"/>
      <c r="E75" s="2" t="s">
        <v>11</v>
      </c>
      <c r="F75" s="2" t="s">
        <v>11</v>
      </c>
      <c r="G75" s="23">
        <f>G76+G82+G86+G89</f>
        <v>511298.2</v>
      </c>
      <c r="H75" s="23">
        <f>H76+H82+H86+H89</f>
        <v>4315.2</v>
      </c>
      <c r="I75" s="23">
        <f>I76+I82+I86+I89</f>
        <v>43856</v>
      </c>
    </row>
    <row r="76" spans="1:9" ht="66.75" customHeight="1">
      <c r="A76" s="2" t="s">
        <v>114</v>
      </c>
      <c r="B76" s="3" t="s">
        <v>154</v>
      </c>
      <c r="C76" s="30" t="s">
        <v>173</v>
      </c>
      <c r="D76" s="2"/>
      <c r="E76" s="2" t="s">
        <v>11</v>
      </c>
      <c r="F76" s="2" t="s">
        <v>11</v>
      </c>
      <c r="G76" s="13">
        <f>G77+G79</f>
        <v>13205</v>
      </c>
      <c r="H76" s="13">
        <f>H77+H79</f>
        <v>2261.5</v>
      </c>
      <c r="I76" s="13">
        <f>I77+I79</f>
        <v>15423.5</v>
      </c>
    </row>
    <row r="77" spans="1:9" ht="28.5" customHeight="1">
      <c r="A77" s="59" t="s">
        <v>156</v>
      </c>
      <c r="B77" s="60" t="s">
        <v>115</v>
      </c>
      <c r="C77" s="49" t="s">
        <v>173</v>
      </c>
      <c r="D77" s="59" t="s">
        <v>116</v>
      </c>
      <c r="E77" s="67">
        <v>41859</v>
      </c>
      <c r="F77" s="55">
        <v>41920</v>
      </c>
      <c r="G77" s="57">
        <v>5713.3</v>
      </c>
      <c r="H77" s="66">
        <v>119.3</v>
      </c>
      <c r="I77" s="58">
        <v>5713.3</v>
      </c>
    </row>
    <row r="78" spans="1:9" ht="14.25" customHeight="1">
      <c r="A78" s="59"/>
      <c r="B78" s="60"/>
      <c r="C78" s="51"/>
      <c r="D78" s="59"/>
      <c r="E78" s="67"/>
      <c r="F78" s="55"/>
      <c r="G78" s="57"/>
      <c r="H78" s="66"/>
      <c r="I78" s="58"/>
    </row>
    <row r="79" spans="1:9" ht="12.75" customHeight="1">
      <c r="A79" s="2" t="s">
        <v>157</v>
      </c>
      <c r="B79" s="68" t="s">
        <v>123</v>
      </c>
      <c r="C79" s="49" t="s">
        <v>155</v>
      </c>
      <c r="D79" s="59" t="s">
        <v>124</v>
      </c>
      <c r="E79" s="67">
        <v>41492</v>
      </c>
      <c r="F79" s="55">
        <v>42004</v>
      </c>
      <c r="G79" s="57">
        <v>7491.7</v>
      </c>
      <c r="H79" s="58">
        <v>2142.2</v>
      </c>
      <c r="I79" s="58">
        <v>9710.2</v>
      </c>
    </row>
    <row r="80" spans="1:9" ht="256.5" customHeight="1">
      <c r="A80" s="59"/>
      <c r="B80" s="68"/>
      <c r="C80" s="51"/>
      <c r="D80" s="59"/>
      <c r="E80" s="67"/>
      <c r="F80" s="55"/>
      <c r="G80" s="57"/>
      <c r="H80" s="58"/>
      <c r="I80" s="58"/>
    </row>
    <row r="81" spans="1:9" ht="80.25" customHeight="1" hidden="1">
      <c r="A81" s="59"/>
      <c r="B81" s="3"/>
      <c r="C81" s="10"/>
      <c r="D81" s="2"/>
      <c r="E81" s="25"/>
      <c r="F81" s="8"/>
      <c r="G81" s="13"/>
      <c r="H81" s="24"/>
      <c r="I81" s="24"/>
    </row>
    <row r="82" spans="1:9" ht="40.5" customHeight="1">
      <c r="A82" s="2" t="s">
        <v>117</v>
      </c>
      <c r="B82" s="3" t="s">
        <v>158</v>
      </c>
      <c r="C82" s="11"/>
      <c r="D82" s="2"/>
      <c r="E82" s="16" t="s">
        <v>11</v>
      </c>
      <c r="F82" s="8" t="s">
        <v>11</v>
      </c>
      <c r="G82" s="13">
        <f>G83+G85</f>
        <v>8137.6</v>
      </c>
      <c r="H82" s="13">
        <f>H83+H85</f>
        <v>2053.7</v>
      </c>
      <c r="I82" s="13">
        <f>I83+I85</f>
        <v>5432.5</v>
      </c>
    </row>
    <row r="83" spans="1:9" ht="58.5" customHeight="1">
      <c r="A83" s="59" t="s">
        <v>159</v>
      </c>
      <c r="B83" s="60" t="s">
        <v>120</v>
      </c>
      <c r="C83" s="49" t="s">
        <v>160</v>
      </c>
      <c r="D83" s="59" t="s">
        <v>121</v>
      </c>
      <c r="E83" s="64">
        <v>41827</v>
      </c>
      <c r="F83" s="64">
        <v>42004</v>
      </c>
      <c r="G83" s="65">
        <v>4553.7</v>
      </c>
      <c r="H83" s="66">
        <v>2053.7</v>
      </c>
      <c r="I83" s="66">
        <v>3018.5</v>
      </c>
    </row>
    <row r="84" spans="1:9" ht="7.5" customHeight="1">
      <c r="A84" s="59"/>
      <c r="B84" s="60"/>
      <c r="C84" s="51"/>
      <c r="D84" s="59"/>
      <c r="E84" s="64"/>
      <c r="F84" s="64"/>
      <c r="G84" s="65"/>
      <c r="H84" s="66"/>
      <c r="I84" s="66"/>
    </row>
    <row r="85" spans="1:9" ht="60.75" customHeight="1">
      <c r="A85" s="2" t="s">
        <v>162</v>
      </c>
      <c r="B85" s="31" t="s">
        <v>118</v>
      </c>
      <c r="C85" s="3" t="s">
        <v>160</v>
      </c>
      <c r="D85" s="2" t="s">
        <v>161</v>
      </c>
      <c r="E85" s="39" t="s">
        <v>177</v>
      </c>
      <c r="F85" s="39" t="s">
        <v>179</v>
      </c>
      <c r="G85" s="29">
        <v>3583.9</v>
      </c>
      <c r="H85" s="27">
        <v>0</v>
      </c>
      <c r="I85" s="27">
        <v>2414</v>
      </c>
    </row>
    <row r="86" spans="1:9" ht="104.25" customHeight="1">
      <c r="A86" s="59" t="s">
        <v>119</v>
      </c>
      <c r="B86" s="60" t="s">
        <v>125</v>
      </c>
      <c r="C86" s="49" t="s">
        <v>163</v>
      </c>
      <c r="D86" s="59" t="s">
        <v>126</v>
      </c>
      <c r="E86" s="61" t="s">
        <v>178</v>
      </c>
      <c r="F86" s="55" t="s">
        <v>174</v>
      </c>
      <c r="G86" s="57">
        <v>37454.2</v>
      </c>
      <c r="H86" s="58">
        <v>0</v>
      </c>
      <c r="I86" s="58">
        <v>23000</v>
      </c>
    </row>
    <row r="87" spans="1:9" ht="10.5" customHeight="1">
      <c r="A87" s="59"/>
      <c r="B87" s="60"/>
      <c r="C87" s="50"/>
      <c r="D87" s="59"/>
      <c r="E87" s="62"/>
      <c r="F87" s="55"/>
      <c r="G87" s="57"/>
      <c r="H87" s="58"/>
      <c r="I87" s="58"/>
    </row>
    <row r="88" spans="1:9" ht="42" customHeight="1">
      <c r="A88" s="59"/>
      <c r="B88" s="60"/>
      <c r="C88" s="51"/>
      <c r="D88" s="59"/>
      <c r="E88" s="63"/>
      <c r="F88" s="55"/>
      <c r="G88" s="57"/>
      <c r="H88" s="58"/>
      <c r="I88" s="58"/>
    </row>
    <row r="89" spans="1:9" ht="22.5" customHeight="1">
      <c r="A89" s="59" t="s">
        <v>122</v>
      </c>
      <c r="B89" s="60" t="s">
        <v>127</v>
      </c>
      <c r="C89" s="49" t="s">
        <v>164</v>
      </c>
      <c r="D89" s="59" t="s">
        <v>128</v>
      </c>
      <c r="E89" s="52" t="s">
        <v>175</v>
      </c>
      <c r="F89" s="55" t="s">
        <v>176</v>
      </c>
      <c r="G89" s="57">
        <v>452501.4</v>
      </c>
      <c r="H89" s="58">
        <v>0</v>
      </c>
      <c r="I89" s="58">
        <v>0</v>
      </c>
    </row>
    <row r="90" spans="1:9" ht="32.25" customHeight="1">
      <c r="A90" s="59"/>
      <c r="B90" s="60"/>
      <c r="C90" s="50"/>
      <c r="D90" s="59"/>
      <c r="E90" s="53"/>
      <c r="F90" s="55"/>
      <c r="G90" s="57"/>
      <c r="H90" s="58"/>
      <c r="I90" s="58"/>
    </row>
    <row r="91" spans="1:9" ht="56.25" customHeight="1">
      <c r="A91" s="59"/>
      <c r="B91" s="60"/>
      <c r="C91" s="51"/>
      <c r="D91" s="59"/>
      <c r="E91" s="54"/>
      <c r="F91" s="55"/>
      <c r="G91" s="57"/>
      <c r="H91" s="58"/>
      <c r="I91" s="58"/>
    </row>
    <row r="92" spans="1:9" ht="32.25" customHeight="1">
      <c r="A92" s="34" t="s">
        <v>112</v>
      </c>
      <c r="B92" s="12" t="s">
        <v>77</v>
      </c>
      <c r="C92" s="34"/>
      <c r="D92" s="34" t="s">
        <v>78</v>
      </c>
      <c r="E92" s="2" t="s">
        <v>11</v>
      </c>
      <c r="F92" s="2" t="s">
        <v>11</v>
      </c>
      <c r="G92" s="13" t="s">
        <v>79</v>
      </c>
      <c r="H92" s="2" t="s">
        <v>79</v>
      </c>
      <c r="I92" s="17" t="s">
        <v>79</v>
      </c>
    </row>
    <row r="93" spans="1:9" ht="139.5" customHeight="1">
      <c r="A93" s="2" t="s">
        <v>165</v>
      </c>
      <c r="B93" s="31" t="s">
        <v>168</v>
      </c>
      <c r="C93" s="31" t="s">
        <v>166</v>
      </c>
      <c r="D93" s="38" t="s">
        <v>167</v>
      </c>
      <c r="E93" s="37">
        <v>41913</v>
      </c>
      <c r="F93" s="8">
        <v>42004</v>
      </c>
      <c r="G93" s="13">
        <v>1050</v>
      </c>
      <c r="H93" s="2">
        <v>0</v>
      </c>
      <c r="I93" s="17">
        <v>0</v>
      </c>
    </row>
    <row r="94" spans="1:9" ht="36" customHeight="1">
      <c r="A94" s="2"/>
      <c r="B94" s="31" t="s">
        <v>77</v>
      </c>
      <c r="C94" s="38"/>
      <c r="D94" s="38" t="s">
        <v>78</v>
      </c>
      <c r="E94" s="32" t="s">
        <v>11</v>
      </c>
      <c r="F94" s="2" t="s">
        <v>11</v>
      </c>
      <c r="G94" s="13" t="s">
        <v>11</v>
      </c>
      <c r="H94" s="2" t="s">
        <v>11</v>
      </c>
      <c r="I94" s="17" t="s">
        <v>11</v>
      </c>
    </row>
    <row r="95" spans="1:9" ht="37.5" customHeight="1">
      <c r="A95" s="51" t="s">
        <v>129</v>
      </c>
      <c r="B95" s="51"/>
      <c r="C95" s="51"/>
      <c r="D95" s="51"/>
      <c r="E95" s="2" t="s">
        <v>11</v>
      </c>
      <c r="F95" s="2" t="s">
        <v>11</v>
      </c>
      <c r="G95" s="13">
        <f>G11+G58+G69+G75+G93</f>
        <v>668924.8</v>
      </c>
      <c r="H95" s="13">
        <f>H11+H58+H69+H75</f>
        <v>96504.09999999999</v>
      </c>
      <c r="I95" s="13">
        <f>I11+I58+I69+I75</f>
        <v>125081.39999999998</v>
      </c>
    </row>
    <row r="96" ht="15.75">
      <c r="A96" s="5"/>
    </row>
    <row r="97" spans="1:9" ht="15.75">
      <c r="A97" s="18" t="s">
        <v>180</v>
      </c>
      <c r="B97" s="18"/>
      <c r="C97" s="19"/>
      <c r="D97" s="19"/>
      <c r="E97" s="18"/>
      <c r="F97" s="18"/>
      <c r="G97" s="47" t="s">
        <v>181</v>
      </c>
      <c r="H97" s="47"/>
      <c r="I97" s="47"/>
    </row>
    <row r="98" spans="1:9" ht="15.75">
      <c r="A98" s="18"/>
      <c r="B98" s="18"/>
      <c r="C98" s="20"/>
      <c r="D98" s="19"/>
      <c r="E98" s="18"/>
      <c r="F98" s="18"/>
      <c r="G98" s="18"/>
      <c r="H98" s="18"/>
      <c r="I98" s="18"/>
    </row>
    <row r="99" spans="1:9" ht="15.75">
      <c r="A99" s="18"/>
      <c r="B99" s="18"/>
      <c r="C99" s="19"/>
      <c r="D99" s="19"/>
      <c r="E99" s="18"/>
      <c r="F99" s="18"/>
      <c r="G99" s="18"/>
      <c r="H99" s="18"/>
      <c r="I99" s="18"/>
    </row>
    <row r="100" spans="1:9" ht="15.75">
      <c r="A100" s="18" t="s">
        <v>138</v>
      </c>
      <c r="B100" s="18"/>
      <c r="C100" s="19"/>
      <c r="D100" s="19"/>
      <c r="E100" s="18"/>
      <c r="F100" s="18"/>
      <c r="G100" s="47" t="s">
        <v>139</v>
      </c>
      <c r="H100" s="47"/>
      <c r="I100" s="47"/>
    </row>
    <row r="101" spans="1:9" ht="15.75">
      <c r="A101" s="18"/>
      <c r="B101" s="18"/>
      <c r="C101" s="20"/>
      <c r="D101" s="20"/>
      <c r="E101" s="18"/>
      <c r="F101" s="18"/>
      <c r="G101" s="18"/>
      <c r="H101" s="18"/>
      <c r="I101" s="18"/>
    </row>
    <row r="102" spans="1:9" ht="15.75">
      <c r="A102" s="21" t="s">
        <v>182</v>
      </c>
      <c r="B102" s="21"/>
      <c r="C102" s="18"/>
      <c r="D102" s="18"/>
      <c r="E102" s="18"/>
      <c r="F102" s="18"/>
      <c r="G102" s="18"/>
      <c r="H102" s="18"/>
      <c r="I102" s="18"/>
    </row>
    <row r="103" spans="1:9" ht="15">
      <c r="A103" s="35" t="s">
        <v>140</v>
      </c>
      <c r="B103" s="21" t="s">
        <v>141</v>
      </c>
      <c r="C103" s="22"/>
      <c r="D103" s="22"/>
      <c r="E103" s="22"/>
      <c r="F103" s="22"/>
      <c r="G103" s="22"/>
      <c r="H103" s="22"/>
      <c r="I103" s="22"/>
    </row>
    <row r="104" spans="1:9" ht="12.75">
      <c r="A104" s="22"/>
      <c r="B104" s="22"/>
      <c r="C104" s="22"/>
      <c r="D104" s="22"/>
      <c r="E104" s="22"/>
      <c r="F104" s="22"/>
      <c r="G104" s="22"/>
      <c r="H104" s="22"/>
      <c r="I104" s="22"/>
    </row>
  </sheetData>
  <mergeCells count="221">
    <mergeCell ref="A8:A9"/>
    <mergeCell ref="B8:B9"/>
    <mergeCell ref="C8:C9"/>
    <mergeCell ref="D8:D9"/>
    <mergeCell ref="E8:E9"/>
    <mergeCell ref="F8:F9"/>
    <mergeCell ref="G8:H8"/>
    <mergeCell ref="I8:I9"/>
    <mergeCell ref="A12:A13"/>
    <mergeCell ref="B12:B13"/>
    <mergeCell ref="D12:D13"/>
    <mergeCell ref="E12:E13"/>
    <mergeCell ref="F12:F13"/>
    <mergeCell ref="G12:G13"/>
    <mergeCell ref="H12:H13"/>
    <mergeCell ref="I12:I13"/>
    <mergeCell ref="A14:A15"/>
    <mergeCell ref="B14:B15"/>
    <mergeCell ref="D14:D15"/>
    <mergeCell ref="E14:E15"/>
    <mergeCell ref="C14:C15"/>
    <mergeCell ref="F14:F15"/>
    <mergeCell ref="G14:G15"/>
    <mergeCell ref="H14:H15"/>
    <mergeCell ref="I14:I15"/>
    <mergeCell ref="A16:A17"/>
    <mergeCell ref="B16:B17"/>
    <mergeCell ref="D16:D17"/>
    <mergeCell ref="E16:E17"/>
    <mergeCell ref="C16:C17"/>
    <mergeCell ref="F16:F17"/>
    <mergeCell ref="G16:G17"/>
    <mergeCell ref="H16:H17"/>
    <mergeCell ref="I16:I17"/>
    <mergeCell ref="A18:A19"/>
    <mergeCell ref="B18:B19"/>
    <mergeCell ref="D18:D19"/>
    <mergeCell ref="E18:E19"/>
    <mergeCell ref="C18:C19"/>
    <mergeCell ref="F18:F19"/>
    <mergeCell ref="G18:G19"/>
    <mergeCell ref="H18:H19"/>
    <mergeCell ref="I18:I19"/>
    <mergeCell ref="A20:A21"/>
    <mergeCell ref="B20:B21"/>
    <mergeCell ref="D20:D21"/>
    <mergeCell ref="G20:G21"/>
    <mergeCell ref="C20:C21"/>
    <mergeCell ref="E20:E21"/>
    <mergeCell ref="F20:F21"/>
    <mergeCell ref="H20:H21"/>
    <mergeCell ref="I20:I21"/>
    <mergeCell ref="A22:A23"/>
    <mergeCell ref="B22:B23"/>
    <mergeCell ref="D22:D23"/>
    <mergeCell ref="E22:E23"/>
    <mergeCell ref="F22:F23"/>
    <mergeCell ref="G22:G23"/>
    <mergeCell ref="H22:H23"/>
    <mergeCell ref="I22:I23"/>
    <mergeCell ref="A24:A25"/>
    <mergeCell ref="B24:B25"/>
    <mergeCell ref="D24:D25"/>
    <mergeCell ref="E24:E25"/>
    <mergeCell ref="F24:F25"/>
    <mergeCell ref="G24:G25"/>
    <mergeCell ref="H24:H25"/>
    <mergeCell ref="I24:I25"/>
    <mergeCell ref="A26:A27"/>
    <mergeCell ref="B26:B27"/>
    <mergeCell ref="D26:D27"/>
    <mergeCell ref="E26:E27"/>
    <mergeCell ref="F26:F27"/>
    <mergeCell ref="G26:G27"/>
    <mergeCell ref="H26:H27"/>
    <mergeCell ref="I26:I27"/>
    <mergeCell ref="A28:A29"/>
    <mergeCell ref="B28:B29"/>
    <mergeCell ref="D28:D29"/>
    <mergeCell ref="E28:E29"/>
    <mergeCell ref="F28:F29"/>
    <mergeCell ref="G28:G29"/>
    <mergeCell ref="H28:H29"/>
    <mergeCell ref="I28:I29"/>
    <mergeCell ref="A31:A32"/>
    <mergeCell ref="B31:B32"/>
    <mergeCell ref="D31:D32"/>
    <mergeCell ref="E31:E32"/>
    <mergeCell ref="C31:C32"/>
    <mergeCell ref="F31:F32"/>
    <mergeCell ref="G31:G32"/>
    <mergeCell ref="H31:H32"/>
    <mergeCell ref="I31:I32"/>
    <mergeCell ref="A33:A34"/>
    <mergeCell ref="B33:B34"/>
    <mergeCell ref="D33:D34"/>
    <mergeCell ref="E33:E34"/>
    <mergeCell ref="C33:C34"/>
    <mergeCell ref="F33:F34"/>
    <mergeCell ref="G33:G34"/>
    <mergeCell ref="H33:H34"/>
    <mergeCell ref="I33:I34"/>
    <mergeCell ref="A35:A36"/>
    <mergeCell ref="B35:B36"/>
    <mergeCell ref="D35:D36"/>
    <mergeCell ref="G35:G36"/>
    <mergeCell ref="C35:C36"/>
    <mergeCell ref="E35:E36"/>
    <mergeCell ref="F35:F36"/>
    <mergeCell ref="H35:H36"/>
    <mergeCell ref="I35:I36"/>
    <mergeCell ref="A38:A39"/>
    <mergeCell ref="B38:B39"/>
    <mergeCell ref="D38:D39"/>
    <mergeCell ref="E38:E39"/>
    <mergeCell ref="F38:F39"/>
    <mergeCell ref="G38:G39"/>
    <mergeCell ref="H38:H39"/>
    <mergeCell ref="I38:I39"/>
    <mergeCell ref="A40:A41"/>
    <mergeCell ref="B40:B41"/>
    <mergeCell ref="D40:D41"/>
    <mergeCell ref="E40:E41"/>
    <mergeCell ref="F40:F41"/>
    <mergeCell ref="G40:G41"/>
    <mergeCell ref="H40:H41"/>
    <mergeCell ref="I40:I41"/>
    <mergeCell ref="A42:A43"/>
    <mergeCell ref="B42:B43"/>
    <mergeCell ref="D42:D43"/>
    <mergeCell ref="E42:E43"/>
    <mergeCell ref="F42:F43"/>
    <mergeCell ref="G42:G43"/>
    <mergeCell ref="H42:H43"/>
    <mergeCell ref="I42:I43"/>
    <mergeCell ref="A45:A46"/>
    <mergeCell ref="B45:B46"/>
    <mergeCell ref="D45:D46"/>
    <mergeCell ref="E45:E46"/>
    <mergeCell ref="F45:F46"/>
    <mergeCell ref="G45:G46"/>
    <mergeCell ref="H45:H46"/>
    <mergeCell ref="I45:I46"/>
    <mergeCell ref="A47:A48"/>
    <mergeCell ref="B47:B48"/>
    <mergeCell ref="D47:D48"/>
    <mergeCell ref="E47:E48"/>
    <mergeCell ref="F47:F48"/>
    <mergeCell ref="G47:G48"/>
    <mergeCell ref="H47:H48"/>
    <mergeCell ref="I47:I48"/>
    <mergeCell ref="A49:A52"/>
    <mergeCell ref="B49:B52"/>
    <mergeCell ref="E49:E52"/>
    <mergeCell ref="F49:F52"/>
    <mergeCell ref="G49:G52"/>
    <mergeCell ref="H49:H52"/>
    <mergeCell ref="I49:I52"/>
    <mergeCell ref="B55:B56"/>
    <mergeCell ref="D55:D56"/>
    <mergeCell ref="E55:E56"/>
    <mergeCell ref="G55:G56"/>
    <mergeCell ref="D58:D67"/>
    <mergeCell ref="H55:H56"/>
    <mergeCell ref="I55:I56"/>
    <mergeCell ref="F55:F56"/>
    <mergeCell ref="A77:A78"/>
    <mergeCell ref="B77:B78"/>
    <mergeCell ref="D77:D78"/>
    <mergeCell ref="G77:G78"/>
    <mergeCell ref="F77:F78"/>
    <mergeCell ref="C77:C78"/>
    <mergeCell ref="H77:H78"/>
    <mergeCell ref="I77:I78"/>
    <mergeCell ref="E77:E78"/>
    <mergeCell ref="A80:A81"/>
    <mergeCell ref="B79:B80"/>
    <mergeCell ref="D79:D80"/>
    <mergeCell ref="E79:E80"/>
    <mergeCell ref="C79:C80"/>
    <mergeCell ref="F79:F80"/>
    <mergeCell ref="G79:G80"/>
    <mergeCell ref="A83:A84"/>
    <mergeCell ref="B83:B84"/>
    <mergeCell ref="D83:D84"/>
    <mergeCell ref="E83:E84"/>
    <mergeCell ref="C83:C84"/>
    <mergeCell ref="F83:F84"/>
    <mergeCell ref="G83:G84"/>
    <mergeCell ref="H83:H84"/>
    <mergeCell ref="I83:I84"/>
    <mergeCell ref="H79:H80"/>
    <mergeCell ref="I79:I80"/>
    <mergeCell ref="I86:I88"/>
    <mergeCell ref="A86:A88"/>
    <mergeCell ref="B86:B88"/>
    <mergeCell ref="D86:D88"/>
    <mergeCell ref="E86:E88"/>
    <mergeCell ref="C86:C88"/>
    <mergeCell ref="G86:G88"/>
    <mergeCell ref="H86:H88"/>
    <mergeCell ref="A95:D95"/>
    <mergeCell ref="A3:I3"/>
    <mergeCell ref="A4:I4"/>
    <mergeCell ref="F89:F91"/>
    <mergeCell ref="G89:G91"/>
    <mergeCell ref="H89:H91"/>
    <mergeCell ref="I89:I91"/>
    <mergeCell ref="A89:A91"/>
    <mergeCell ref="B89:B91"/>
    <mergeCell ref="D89:D91"/>
    <mergeCell ref="G97:I97"/>
    <mergeCell ref="G100:I100"/>
    <mergeCell ref="H2:I2"/>
    <mergeCell ref="C89:C91"/>
    <mergeCell ref="C38:C39"/>
    <mergeCell ref="C49:C52"/>
    <mergeCell ref="C55:C56"/>
    <mergeCell ref="C59:C67"/>
    <mergeCell ref="E89:E91"/>
    <mergeCell ref="F86:F88"/>
  </mergeCells>
  <printOptions/>
  <pageMargins left="0.17" right="0.17" top="0.27" bottom="0.17" header="0.2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2014-10-28T14:41:01Z</cp:lastPrinted>
  <dcterms:created xsi:type="dcterms:W3CDTF">2014-06-17T07:44:03Z</dcterms:created>
  <dcterms:modified xsi:type="dcterms:W3CDTF">2014-11-06T06:25:58Z</dcterms:modified>
  <cp:category/>
  <cp:version/>
  <cp:contentType/>
  <cp:contentStatus/>
</cp:coreProperties>
</file>