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<sst xmlns="http://schemas.openxmlformats.org/spreadsheetml/2006/main" count="266" uniqueCount="99">
  <si>
    <t>Таблица 14</t>
  </si>
  <si>
    <t>Сведения</t>
  </si>
  <si>
    <t xml:space="preserve">об использовании областного бюджета, федерального, местного бюджетов </t>
  </si>
  <si>
    <t xml:space="preserve">и внебюджетных источников на реализацию </t>
  </si>
  <si>
    <t>Статус</t>
  </si>
  <si>
    <t>Источники финансирования</t>
  </si>
  <si>
    <t xml:space="preserve">Объем   
расходов, предусмотренных муниципальной программой 
(тыс. руб.)
</t>
  </si>
  <si>
    <t xml:space="preserve">Фактические 
расходы (тыс. руб.) 
</t>
  </si>
  <si>
    <t xml:space="preserve">муниципальной программы города Волгодонска "Социальная поддержка граждан Волгодонска"   </t>
  </si>
  <si>
    <t xml:space="preserve">Наименование       
муниципальной     
 программы, подпрограммы 
муниципальной     
программы,
основного мероприятия,
мероприятия ВЦП
</t>
  </si>
  <si>
    <t>Муниципальная программа</t>
  </si>
  <si>
    <t xml:space="preserve">всего                 </t>
  </si>
  <si>
    <t xml:space="preserve">областной бюджет    </t>
  </si>
  <si>
    <t>федеральный бюджет</t>
  </si>
  <si>
    <t xml:space="preserve">местный бюджет </t>
  </si>
  <si>
    <t>внебюджетные источники</t>
  </si>
  <si>
    <t xml:space="preserve">Социальная поддержка граждан Волгодонска </t>
  </si>
  <si>
    <t>Подпрограмма 1</t>
  </si>
  <si>
    <t>Основное мероприятие 1.1.</t>
  </si>
  <si>
    <t>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</si>
  <si>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Социальная поддержка населения</t>
  </si>
  <si>
    <t>Основное мероприятие 1.2.</t>
  </si>
  <si>
    <t>Предоставление мер социальной поддержки ветеранам труда</t>
  </si>
  <si>
    <t>Основное мероприятие 1.3.</t>
  </si>
  <si>
    <t>Предоставление мер социальной поддержки реабилитированных лиц и лиц, признанных пострадавшими от политических репрессий</t>
  </si>
  <si>
    <t>Основное мероприятие 1.4.</t>
  </si>
  <si>
    <t xml:space="preserve">Предоставление гражданам в целях оказания социальной поддержки  субсидий на оплату жилых помещений и коммунальных услуг </t>
  </si>
  <si>
    <t>Предоставление материальной и иной помощи для погребения</t>
  </si>
  <si>
    <t>Основное мероприятие 1.5.</t>
  </si>
  <si>
    <t>Основное мероприятие 1.6.</t>
  </si>
  <si>
    <t xml:space="preserve">Предоставление льготного проезда отдельным категориям граждан на городском пассажирском транспорте (за исключением такси) </t>
  </si>
  <si>
    <t xml:space="preserve">местный бюджет    </t>
  </si>
  <si>
    <t>Основное мероприятие 1.7.</t>
  </si>
  <si>
    <t xml:space="preserve">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</si>
  <si>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>Основное мероприятие 1.8.</t>
  </si>
  <si>
    <t xml:space="preserve">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</si>
  <si>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>Основное мероприятие 1.9.</t>
  </si>
  <si>
    <t xml:space="preserve">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</si>
  <si>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>Основное мероприятие 1.10.</t>
  </si>
  <si>
    <t>Основное мероприятие 1.11.</t>
  </si>
  <si>
    <t>Основное мероприятие 1.12.</t>
  </si>
  <si>
    <t xml:space="preserve">Предоставление государственного ежемесячного пособия на ребенка малоимущим семьям </t>
  </si>
  <si>
    <t>Предоставление мер социальной поддержки малоимущим семьям, имеющим детей первого-второго года жизни</t>
  </si>
  <si>
    <t xml:space="preserve">Предоставление мер социальной поддержки на детей из многодетных семей  </t>
  </si>
  <si>
    <t>Основное мероприятие 1.13.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</si>
  <si>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</si>
  <si>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федеральный бюджет    </t>
  </si>
  <si>
    <t>Основное мероприятие 1.14.</t>
  </si>
  <si>
    <t xml:space="preserve">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</si>
  <si>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>Основное мероприятие 1.15.</t>
  </si>
  <si>
    <t>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</si>
  <si>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Основное мероприятие 1.17.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</si>
  <si>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</si>
  <si>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Основное мероприятие 1.18.</t>
  </si>
  <si>
    <t>местный бюджет</t>
  </si>
  <si>
    <t xml:space="preserve">Организация и обеспечение отдыха и оздоровления детей </t>
  </si>
  <si>
    <t>Основное мероприятие 1.19.</t>
  </si>
  <si>
    <t>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</si>
  <si>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>Основное мероприятие 1.20.</t>
  </si>
  <si>
    <t>Обеспечение реализации подпрограммы</t>
  </si>
  <si>
    <t>Основное мероприятие 1.21.</t>
  </si>
  <si>
    <t xml:space="preserve">Организация повышения квалификации </t>
  </si>
  <si>
    <t>Основное мероприятие 1.22.</t>
  </si>
  <si>
    <t xml:space="preserve"> Обеспечение первичных мер пожарной безопасности </t>
  </si>
  <si>
    <t xml:space="preserve"> Социальное обслуживание населения      </t>
  </si>
  <si>
    <t>Подпрограмма 2</t>
  </si>
  <si>
    <t>Основное мероприятие 2.1.</t>
  </si>
  <si>
    <t xml:space="preserve"> Осуществление учреждениями социального обслуживания населения полномочий по социальному обслуживанию граждан пожилого возраста и инвалидов, предусмотренных пунктами 1, 2, 3, 5 и 6 части 1 статьи 8 Областного закона от 22.10.2004 N 185-ЗС «О социальном обслуживании населения Ростовской области»</t>
  </si>
  <si>
    <t>Основное мероприятие 2.2.</t>
  </si>
  <si>
    <t>Основное мероприятие 2.3.</t>
  </si>
  <si>
    <t xml:space="preserve">Обеспечение первичных мер пожарной безопасности </t>
  </si>
  <si>
    <t>Организация и проведение конкурса профессионального мастерства</t>
  </si>
  <si>
    <t>Доступная среда</t>
  </si>
  <si>
    <t xml:space="preserve">Подпрограмма 3. </t>
  </si>
  <si>
    <t>Основное мероприятие 3.2.</t>
  </si>
  <si>
    <t xml:space="preserve">Обеспечение доступности к объектам социальной инфраструктуры граждан с ограниченными физическими возможностями </t>
  </si>
  <si>
    <t>Основное мероприятие 3.3.</t>
  </si>
  <si>
    <t xml:space="preserve">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</si>
  <si>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Директор ДТиСР г.Волгодонска</t>
  </si>
  <si>
    <t>_______________/А.А.Пашко/</t>
  </si>
  <si>
    <t xml:space="preserve">Главный бухгалтер </t>
  </si>
  <si>
    <t>Исполнитель</t>
  </si>
  <si>
    <t>Кузнецова В.В.        т.22-53-68</t>
  </si>
  <si>
    <t>СОГЛАСОВАНО:</t>
  </si>
  <si>
    <t>Начальник Финансового управления</t>
  </si>
  <si>
    <t xml:space="preserve">города Волгодонска               </t>
  </si>
  <si>
    <t>_______________/Н.В.Белякова/</t>
  </si>
  <si>
    <t>Основное мероприятие 1.16.</t>
  </si>
  <si>
    <t>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</si>
  <si>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 xml:space="preserve">Основное мероприятие 3.4. </t>
  </si>
  <si>
    <t>Выполнение работ по созданию универсальной безбарьерной среды</t>
  </si>
  <si>
    <t xml:space="preserve">Основное мероприятие 3.5. </t>
  </si>
  <si>
    <t>Приобретение оборудования</t>
  </si>
  <si>
    <t>за 2014 год</t>
  </si>
  <si>
    <t>Основное мероприятие 1.23.</t>
  </si>
  <si>
    <t>Основное мероприятие 1.24.</t>
  </si>
  <si>
    <t>Информационное, программное и материально-техническое обеспечение</t>
  </si>
  <si>
    <t>Осуществление ежегодной денежной выплаты лицам, награжденным нагрудным знаком «Почетный донор России»</t>
  </si>
  <si>
    <t>_______________ /И.О.Столяр/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</si>
</sst>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7" fillId="0" borderId="0" xfId="0" applyFont="1" applyAlignment="1">
      <alignment/>
    </xf>
    <xf numFmtId="0" fontId="37" fillId="0" borderId="0" xfId="0" applyFont="1" applyBorder="1" applyAlignment="1">
      <alignment vertical="top" wrapText="1"/>
    </xf>
    <xf numFmtId="164" fontId="37" fillId="0" borderId="10" xfId="0" applyNumberFormat="1" applyFont="1" applyBorder="1" applyAlignment="1">
      <alignment horizontal="right" vertical="top"/>
    </xf>
    <xf numFmtId="164" fontId="37" fillId="0" borderId="10" xfId="0" applyNumberFormat="1" applyFont="1" applyFill="1" applyBorder="1" applyAlignment="1">
      <alignment horizontal="right" vertical="top"/>
    </xf>
    <xf numFmtId="165" fontId="38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0" fontId="39" fillId="0" borderId="0" xfId="0" applyFont="1" applyAlignment="1">
      <alignment/>
    </xf>
    <xf numFmtId="165" fontId="37" fillId="0" borderId="0" xfId="0" applyNumberFormat="1" applyFont="1" applyAlignment="1">
      <alignment vertical="top"/>
    </xf>
    <xf numFmtId="0" fontId="37" fillId="0" borderId="11" xfId="0" applyFont="1" applyBorder="1" applyAlignment="1">
      <alignment horizontal="left" vertical="top" wrapText="1"/>
    </xf>
    <xf numFmtId="0" fontId="37" fillId="0" borderId="12" xfId="0" applyFont="1" applyBorder="1" applyAlignment="1">
      <alignment horizontal="left" vertical="top" wrapText="1"/>
    </xf>
    <xf numFmtId="0" fontId="37" fillId="0" borderId="13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left" vertical="top" wrapText="1"/>
    </xf>
    <xf numFmtId="0" fontId="38" fillId="0" borderId="12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  <xf numFmtId="49" fontId="38" fillId="0" borderId="11" xfId="0" applyNumberFormat="1" applyFont="1" applyBorder="1" applyAlignment="1">
      <alignment horizontal="left" vertical="top" wrapText="1"/>
    </xf>
    <xf numFmtId="49" fontId="38" fillId="0" borderId="12" xfId="0" applyNumberFormat="1" applyFont="1" applyBorder="1" applyAlignment="1">
      <alignment horizontal="left" vertical="top" wrapText="1"/>
    </xf>
    <xf numFmtId="49" fontId="38" fillId="0" borderId="13" xfId="0" applyNumberFormat="1" applyFont="1" applyBorder="1" applyAlignment="1">
      <alignment horizontal="left" vertical="top" wrapText="1"/>
    </xf>
    <xf numFmtId="0" fontId="37" fillId="0" borderId="0" xfId="0" applyFont="1" applyAlignment="1">
      <alignment horizontal="center"/>
    </xf>
    <xf numFmtId="0" fontId="37" fillId="0" borderId="11" xfId="0" applyFont="1" applyBorder="1" applyAlignment="1">
      <alignment horizontal="left" vertical="top"/>
    </xf>
    <xf numFmtId="0" fontId="37" fillId="0" borderId="12" xfId="0" applyFont="1" applyBorder="1" applyAlignment="1">
      <alignment horizontal="left" vertical="top"/>
    </xf>
    <xf numFmtId="0" fontId="37" fillId="0" borderId="13" xfId="0" applyFont="1" applyBorder="1" applyAlignment="1">
      <alignment horizontal="left" vertical="top"/>
    </xf>
    <xf numFmtId="0" fontId="38" fillId="0" borderId="10" xfId="0" applyFont="1" applyFill="1" applyBorder="1" applyAlignment="1">
      <alignment horizontal="left" vertical="top" wrapText="1"/>
    </xf>
    <xf numFmtId="0" fontId="37" fillId="0" borderId="10" xfId="0" applyFont="1" applyBorder="1" applyAlignment="1">
      <alignment horizontal="left" vertical="top"/>
    </xf>
    <xf numFmtId="49" fontId="38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5"/>
  <sheetViews>
    <sheetView tabSelected="1" zoomScalePageLayoutView="0" workbookViewId="0" topLeftCell="A168">
      <selection activeCell="D189" sqref="D189"/>
    </sheetView>
  </sheetViews>
  <sheetFormatPr defaultColWidth="9.140625" defaultRowHeight="15"/>
  <cols>
    <col min="1" max="1" width="20.00390625" style="0" customWidth="1"/>
    <col min="2" max="2" width="42.421875" style="0" customWidth="1"/>
    <col min="3" max="3" width="27.8515625" style="0" customWidth="1"/>
    <col min="4" max="4" width="19.7109375" style="0" customWidth="1"/>
    <col min="5" max="5" width="20.421875" style="0" customWidth="1"/>
  </cols>
  <sheetData>
    <row r="1" spans="1:5" ht="15.75">
      <c r="A1" s="1"/>
      <c r="E1" s="1" t="s">
        <v>0</v>
      </c>
    </row>
    <row r="2" ht="4.5" customHeight="1">
      <c r="A2" s="2"/>
    </row>
    <row r="3" spans="1:5" ht="15" customHeight="1">
      <c r="A3" s="27" t="s">
        <v>1</v>
      </c>
      <c r="B3" s="27"/>
      <c r="C3" s="27"/>
      <c r="D3" s="27"/>
      <c r="E3" s="27"/>
    </row>
    <row r="4" spans="1:5" ht="15.75">
      <c r="A4" s="27" t="s">
        <v>2</v>
      </c>
      <c r="B4" s="27"/>
      <c r="C4" s="27"/>
      <c r="D4" s="27"/>
      <c r="E4" s="27"/>
    </row>
    <row r="5" spans="1:5" ht="15.75">
      <c r="A5" s="27" t="s">
        <v>3</v>
      </c>
      <c r="B5" s="27"/>
      <c r="C5" s="27"/>
      <c r="D5" s="27"/>
      <c r="E5" s="27"/>
    </row>
    <row r="6" spans="1:5" ht="15.75">
      <c r="A6" s="27" t="s">
        <v>8</v>
      </c>
      <c r="B6" s="27"/>
      <c r="C6" s="27"/>
      <c r="D6" s="27"/>
      <c r="E6" s="27"/>
    </row>
    <row r="7" spans="1:5" ht="15.75">
      <c r="A7" s="27" t="s">
        <v>93</v>
      </c>
      <c r="B7" s="27"/>
      <c r="C7" s="27"/>
      <c r="D7" s="27"/>
      <c r="E7" s="27"/>
    </row>
    <row r="8" ht="12" customHeight="1"/>
    <row r="9" spans="1:5" ht="111.75" customHeight="1">
      <c r="A9" s="3" t="s">
        <v>4</v>
      </c>
      <c r="B9" s="3" t="s">
        <v>9</v>
      </c>
      <c r="C9" s="3" t="s">
        <v>5</v>
      </c>
      <c r="D9" s="3" t="s">
        <v>6</v>
      </c>
      <c r="E9" s="3" t="s">
        <v>7</v>
      </c>
    </row>
    <row r="10" spans="1:5" ht="17.25" customHeight="1">
      <c r="A10" s="13" t="s">
        <v>10</v>
      </c>
      <c r="B10" s="13" t="s">
        <v>16</v>
      </c>
      <c r="C10" s="4" t="s">
        <v>11</v>
      </c>
      <c r="D10" s="7">
        <f>D15+D140+D160</f>
        <v>1036599</v>
      </c>
      <c r="E10" s="7">
        <f>E15+E140+E160</f>
        <v>1030985.7000000001</v>
      </c>
    </row>
    <row r="11" spans="1:5" ht="18" customHeight="1">
      <c r="A11" s="14"/>
      <c r="B11" s="14"/>
      <c r="C11" s="4" t="s">
        <v>12</v>
      </c>
      <c r="D11" s="7">
        <f>D16+D141</f>
        <v>724284.1</v>
      </c>
      <c r="E11" s="7">
        <f>E16+E141</f>
        <v>721784.8</v>
      </c>
    </row>
    <row r="12" spans="1:5" ht="18.75" customHeight="1">
      <c r="A12" s="14"/>
      <c r="B12" s="14"/>
      <c r="C12" s="4" t="s">
        <v>13</v>
      </c>
      <c r="D12" s="7">
        <f>D17+D162</f>
        <v>279413.2</v>
      </c>
      <c r="E12" s="7">
        <f>E17+E162</f>
        <v>276409.9</v>
      </c>
    </row>
    <row r="13" spans="1:5" ht="15.75">
      <c r="A13" s="14"/>
      <c r="B13" s="14"/>
      <c r="C13" s="4" t="s">
        <v>14</v>
      </c>
      <c r="D13" s="7">
        <f>D18+D143+D163</f>
        <v>26107.6</v>
      </c>
      <c r="E13" s="7">
        <f>E18+E143+E163</f>
        <v>25996.999999999996</v>
      </c>
    </row>
    <row r="14" spans="1:5" ht="16.5" customHeight="1">
      <c r="A14" s="15"/>
      <c r="B14" s="15"/>
      <c r="C14" s="4" t="s">
        <v>15</v>
      </c>
      <c r="D14" s="7">
        <f>D19+D144+D164</f>
        <v>6794.1</v>
      </c>
      <c r="E14" s="7">
        <f>E19+E144+E164</f>
        <v>6794.000000000001</v>
      </c>
    </row>
    <row r="15" spans="1:5" ht="15.75">
      <c r="A15" s="28" t="s">
        <v>17</v>
      </c>
      <c r="B15" s="13" t="s">
        <v>20</v>
      </c>
      <c r="C15" s="4" t="s">
        <v>11</v>
      </c>
      <c r="D15" s="7">
        <f>D16+D17+D18+D19</f>
        <v>941554.6</v>
      </c>
      <c r="E15" s="7">
        <f>E16+E17+E18+E19</f>
        <v>938889.9</v>
      </c>
    </row>
    <row r="16" spans="1:5" ht="15.75">
      <c r="A16" s="29"/>
      <c r="B16" s="14"/>
      <c r="C16" s="4" t="s">
        <v>12</v>
      </c>
      <c r="D16" s="7">
        <f>D21+D26+D31+D36+D41+D56+D66+D71+D76+D86+D91+D106+D121</f>
        <v>643663.1</v>
      </c>
      <c r="E16" s="7">
        <f>E21+E26+E31+E36+E41+E56+E66+E71+E76+E86+E91+E106+E121</f>
        <v>641163.9</v>
      </c>
    </row>
    <row r="17" spans="1:5" ht="15.75">
      <c r="A17" s="29"/>
      <c r="B17" s="14"/>
      <c r="C17" s="4" t="s">
        <v>13</v>
      </c>
      <c r="D17" s="7">
        <f>D52+D82+D92+D102</f>
        <v>276061.9</v>
      </c>
      <c r="E17" s="7">
        <f>E52+E82+E92+E102</f>
        <v>275974.4</v>
      </c>
    </row>
    <row r="18" spans="1:5" ht="15.75">
      <c r="A18" s="29"/>
      <c r="B18" s="14"/>
      <c r="C18" s="4" t="s">
        <v>14</v>
      </c>
      <c r="D18" s="7">
        <f>D48+D63+D108+D113+D123+D128+D133+D138</f>
        <v>21809.6</v>
      </c>
      <c r="E18" s="7">
        <f>E48+E63+E108+E113+E123+E128+E133+E138</f>
        <v>21731.6</v>
      </c>
    </row>
    <row r="19" spans="1:5" ht="17.25" customHeight="1">
      <c r="A19" s="30"/>
      <c r="B19" s="15"/>
      <c r="C19" s="4" t="s">
        <v>15</v>
      </c>
      <c r="D19" s="7">
        <f>D114</f>
        <v>20</v>
      </c>
      <c r="E19" s="7">
        <f>E114</f>
        <v>20</v>
      </c>
    </row>
    <row r="20" spans="1:5" ht="20.25" customHeight="1">
      <c r="A20" s="13" t="s">
        <v>18</v>
      </c>
      <c r="B20" s="20" t="s">
        <v>19</v>
      </c>
      <c r="C20" s="4" t="s">
        <v>11</v>
      </c>
      <c r="D20" s="7">
        <f>D21</f>
        <v>53156.3</v>
      </c>
      <c r="E20" s="7">
        <f>E21</f>
        <v>53156.3</v>
      </c>
    </row>
    <row r="21" spans="1:5" ht="20.25" customHeight="1">
      <c r="A21" s="14"/>
      <c r="B21" s="21"/>
      <c r="C21" s="4" t="s">
        <v>12</v>
      </c>
      <c r="D21" s="7">
        <v>53156.3</v>
      </c>
      <c r="E21" s="7">
        <v>53156.3</v>
      </c>
    </row>
    <row r="22" spans="1:5" ht="19.5" customHeight="1">
      <c r="A22" s="14"/>
      <c r="B22" s="21"/>
      <c r="C22" s="4" t="s">
        <v>13</v>
      </c>
      <c r="D22" s="7">
        <v>0</v>
      </c>
      <c r="E22" s="7">
        <v>0</v>
      </c>
    </row>
    <row r="23" spans="1:5" ht="18.75" customHeight="1">
      <c r="A23" s="14"/>
      <c r="B23" s="21"/>
      <c r="C23" s="4" t="s">
        <v>14</v>
      </c>
      <c r="D23" s="7">
        <v>0</v>
      </c>
      <c r="E23" s="7">
        <v>0</v>
      </c>
    </row>
    <row r="24" spans="1:5" ht="25.5" customHeight="1">
      <c r="A24" s="15"/>
      <c r="B24" s="22"/>
      <c r="C24" s="4" t="s">
        <v>15</v>
      </c>
      <c r="D24" s="7">
        <v>0</v>
      </c>
      <c r="E24" s="7">
        <v>0</v>
      </c>
    </row>
    <row r="25" spans="1:5" ht="16.5" customHeight="1">
      <c r="A25" s="13" t="s">
        <v>21</v>
      </c>
      <c r="B25" s="20" t="s">
        <v>22</v>
      </c>
      <c r="C25" s="4" t="s">
        <v>11</v>
      </c>
      <c r="D25" s="7">
        <f>D26</f>
        <v>192717</v>
      </c>
      <c r="E25" s="7">
        <f>E26</f>
        <v>192717</v>
      </c>
    </row>
    <row r="26" spans="1:5" ht="15.75">
      <c r="A26" s="14"/>
      <c r="B26" s="21"/>
      <c r="C26" s="4" t="s">
        <v>12</v>
      </c>
      <c r="D26" s="7">
        <v>192717</v>
      </c>
      <c r="E26" s="7">
        <v>192717</v>
      </c>
    </row>
    <row r="27" spans="1:5" ht="15.75">
      <c r="A27" s="14"/>
      <c r="B27" s="21"/>
      <c r="C27" s="4" t="s">
        <v>13</v>
      </c>
      <c r="D27" s="7">
        <v>0</v>
      </c>
      <c r="E27" s="7">
        <v>0</v>
      </c>
    </row>
    <row r="28" spans="1:5" ht="15.75">
      <c r="A28" s="14"/>
      <c r="B28" s="21"/>
      <c r="C28" s="4" t="s">
        <v>14</v>
      </c>
      <c r="D28" s="7">
        <v>0</v>
      </c>
      <c r="E28" s="7">
        <v>0</v>
      </c>
    </row>
    <row r="29" spans="1:5" ht="15.75">
      <c r="A29" s="15"/>
      <c r="B29" s="22"/>
      <c r="C29" s="4" t="s">
        <v>15</v>
      </c>
      <c r="D29" s="7">
        <v>0</v>
      </c>
      <c r="E29" s="7">
        <v>0</v>
      </c>
    </row>
    <row r="30" spans="1:5" ht="16.5" customHeight="1">
      <c r="A30" s="13" t="s">
        <v>23</v>
      </c>
      <c r="B30" s="24" t="s">
        <v>24</v>
      </c>
      <c r="C30" s="4" t="s">
        <v>11</v>
      </c>
      <c r="D30" s="7">
        <f>D31</f>
        <v>6915.4</v>
      </c>
      <c r="E30" s="7">
        <f>E31</f>
        <v>6866.3</v>
      </c>
    </row>
    <row r="31" spans="1:5" ht="16.5" customHeight="1">
      <c r="A31" s="14"/>
      <c r="B31" s="25"/>
      <c r="C31" s="4" t="s">
        <v>12</v>
      </c>
      <c r="D31" s="7">
        <v>6915.4</v>
      </c>
      <c r="E31" s="7">
        <v>6866.3</v>
      </c>
    </row>
    <row r="32" spans="1:5" ht="15" customHeight="1">
      <c r="A32" s="14"/>
      <c r="B32" s="25"/>
      <c r="C32" s="4" t="s">
        <v>13</v>
      </c>
      <c r="D32" s="7">
        <v>0</v>
      </c>
      <c r="E32" s="7">
        <v>0</v>
      </c>
    </row>
    <row r="33" spans="1:5" ht="15" customHeight="1">
      <c r="A33" s="14"/>
      <c r="B33" s="25"/>
      <c r="C33" s="4" t="s">
        <v>14</v>
      </c>
      <c r="D33" s="7">
        <v>0</v>
      </c>
      <c r="E33" s="7">
        <v>0</v>
      </c>
    </row>
    <row r="34" spans="1:5" ht="16.5" customHeight="1">
      <c r="A34" s="15"/>
      <c r="B34" s="26"/>
      <c r="C34" s="4" t="s">
        <v>15</v>
      </c>
      <c r="D34" s="7">
        <v>0</v>
      </c>
      <c r="E34" s="7">
        <v>0</v>
      </c>
    </row>
    <row r="35" spans="1:5" ht="16.5" customHeight="1">
      <c r="A35" s="13" t="s">
        <v>25</v>
      </c>
      <c r="B35" s="20" t="s">
        <v>26</v>
      </c>
      <c r="C35" s="4" t="s">
        <v>11</v>
      </c>
      <c r="D35" s="7">
        <f>D36</f>
        <v>250905.1</v>
      </c>
      <c r="E35" s="7">
        <f>E36</f>
        <v>248578.7</v>
      </c>
    </row>
    <row r="36" spans="1:5" ht="16.5" customHeight="1">
      <c r="A36" s="14"/>
      <c r="B36" s="21"/>
      <c r="C36" s="4" t="s">
        <v>12</v>
      </c>
      <c r="D36" s="7">
        <v>250905.1</v>
      </c>
      <c r="E36" s="7">
        <v>248578.7</v>
      </c>
    </row>
    <row r="37" spans="1:5" ht="16.5" customHeight="1">
      <c r="A37" s="14"/>
      <c r="B37" s="21"/>
      <c r="C37" s="4" t="s">
        <v>13</v>
      </c>
      <c r="D37" s="7">
        <v>0</v>
      </c>
      <c r="E37" s="7">
        <v>0</v>
      </c>
    </row>
    <row r="38" spans="1:5" ht="15.75" customHeight="1">
      <c r="A38" s="14"/>
      <c r="B38" s="21"/>
      <c r="C38" s="4" t="s">
        <v>14</v>
      </c>
      <c r="D38" s="7">
        <v>0</v>
      </c>
      <c r="E38" s="7">
        <v>0</v>
      </c>
    </row>
    <row r="39" spans="1:5" ht="17.25" customHeight="1">
      <c r="A39" s="15"/>
      <c r="B39" s="22"/>
      <c r="C39" s="4" t="s">
        <v>15</v>
      </c>
      <c r="D39" s="7">
        <v>0</v>
      </c>
      <c r="E39" s="7">
        <v>0</v>
      </c>
    </row>
    <row r="40" spans="1:5" ht="15.75" customHeight="1">
      <c r="A40" s="13" t="s">
        <v>28</v>
      </c>
      <c r="B40" s="20" t="s">
        <v>27</v>
      </c>
      <c r="C40" s="4" t="s">
        <v>11</v>
      </c>
      <c r="D40" s="7">
        <f>D41</f>
        <v>1089.9</v>
      </c>
      <c r="E40" s="7">
        <f>E41</f>
        <v>1069.1</v>
      </c>
    </row>
    <row r="41" spans="1:5" ht="15.75" customHeight="1">
      <c r="A41" s="14"/>
      <c r="B41" s="21"/>
      <c r="C41" s="4" t="s">
        <v>12</v>
      </c>
      <c r="D41" s="7">
        <v>1089.9</v>
      </c>
      <c r="E41" s="7">
        <v>1069.1</v>
      </c>
    </row>
    <row r="42" spans="1:5" ht="15.75" customHeight="1">
      <c r="A42" s="14"/>
      <c r="B42" s="21"/>
      <c r="C42" s="4" t="s">
        <v>13</v>
      </c>
      <c r="D42" s="7">
        <v>0</v>
      </c>
      <c r="E42" s="7">
        <v>0</v>
      </c>
    </row>
    <row r="43" spans="1:5" ht="15.75" customHeight="1">
      <c r="A43" s="14"/>
      <c r="B43" s="21"/>
      <c r="C43" s="4" t="s">
        <v>14</v>
      </c>
      <c r="D43" s="7">
        <v>0</v>
      </c>
      <c r="E43" s="7">
        <v>0</v>
      </c>
    </row>
    <row r="44" spans="1:5" ht="15.75" customHeight="1">
      <c r="A44" s="15"/>
      <c r="B44" s="22"/>
      <c r="C44" s="4" t="s">
        <v>15</v>
      </c>
      <c r="D44" s="7">
        <v>0</v>
      </c>
      <c r="E44" s="7">
        <v>0</v>
      </c>
    </row>
    <row r="45" spans="1:5" ht="16.5" customHeight="1">
      <c r="A45" s="13" t="s">
        <v>29</v>
      </c>
      <c r="B45" s="20" t="s">
        <v>30</v>
      </c>
      <c r="C45" s="4" t="s">
        <v>11</v>
      </c>
      <c r="D45" s="7">
        <f>D48</f>
        <v>4000</v>
      </c>
      <c r="E45" s="7">
        <f>E48</f>
        <v>4000</v>
      </c>
    </row>
    <row r="46" spans="1:5" ht="15" customHeight="1">
      <c r="A46" s="14"/>
      <c r="B46" s="21"/>
      <c r="C46" s="4" t="s">
        <v>12</v>
      </c>
      <c r="D46" s="7">
        <v>0</v>
      </c>
      <c r="E46" s="7">
        <v>0</v>
      </c>
    </row>
    <row r="47" spans="1:5" ht="15.75" customHeight="1">
      <c r="A47" s="14"/>
      <c r="B47" s="21"/>
      <c r="C47" s="4" t="s">
        <v>13</v>
      </c>
      <c r="D47" s="7">
        <v>0</v>
      </c>
      <c r="E47" s="7">
        <v>0</v>
      </c>
    </row>
    <row r="48" spans="1:5" ht="15" customHeight="1">
      <c r="A48" s="14"/>
      <c r="B48" s="21"/>
      <c r="C48" s="4" t="s">
        <v>31</v>
      </c>
      <c r="D48" s="7">
        <v>4000</v>
      </c>
      <c r="E48" s="7">
        <v>4000</v>
      </c>
    </row>
    <row r="49" spans="1:5" ht="15.75" customHeight="1">
      <c r="A49" s="15"/>
      <c r="B49" s="22"/>
      <c r="C49" s="4" t="s">
        <v>15</v>
      </c>
      <c r="D49" s="7">
        <v>0</v>
      </c>
      <c r="E49" s="7">
        <v>0</v>
      </c>
    </row>
    <row r="50" spans="1:5" ht="15.75" customHeight="1">
      <c r="A50" s="13" t="s">
        <v>32</v>
      </c>
      <c r="B50" s="20" t="s">
        <v>33</v>
      </c>
      <c r="C50" s="4" t="s">
        <v>11</v>
      </c>
      <c r="D50" s="7">
        <f>D52</f>
        <v>205851.7</v>
      </c>
      <c r="E50" s="7">
        <f>E52</f>
        <v>205851.7</v>
      </c>
    </row>
    <row r="51" spans="1:5" ht="14.25" customHeight="1">
      <c r="A51" s="14"/>
      <c r="B51" s="21"/>
      <c r="C51" s="4" t="s">
        <v>12</v>
      </c>
      <c r="D51" s="7">
        <v>0</v>
      </c>
      <c r="E51" s="7">
        <v>0</v>
      </c>
    </row>
    <row r="52" spans="1:5" ht="15.75" customHeight="1">
      <c r="A52" s="14"/>
      <c r="B52" s="21"/>
      <c r="C52" s="4" t="s">
        <v>46</v>
      </c>
      <c r="D52" s="7">
        <v>205851.7</v>
      </c>
      <c r="E52" s="7">
        <v>205851.7</v>
      </c>
    </row>
    <row r="53" spans="1:5" ht="14.25" customHeight="1">
      <c r="A53" s="14"/>
      <c r="B53" s="21"/>
      <c r="C53" s="4" t="s">
        <v>31</v>
      </c>
      <c r="D53" s="7">
        <v>0</v>
      </c>
      <c r="E53" s="7">
        <v>0</v>
      </c>
    </row>
    <row r="54" spans="1:5" ht="16.5" customHeight="1">
      <c r="A54" s="15"/>
      <c r="B54" s="22"/>
      <c r="C54" s="4" t="s">
        <v>15</v>
      </c>
      <c r="D54" s="7">
        <v>0</v>
      </c>
      <c r="E54" s="7">
        <v>0</v>
      </c>
    </row>
    <row r="55" spans="1:5" ht="18.75" customHeight="1">
      <c r="A55" s="13" t="s">
        <v>34</v>
      </c>
      <c r="B55" s="20" t="s">
        <v>35</v>
      </c>
      <c r="C55" s="4" t="s">
        <v>11</v>
      </c>
      <c r="D55" s="7">
        <f>D56</f>
        <v>1987</v>
      </c>
      <c r="E55" s="7">
        <f>E56</f>
        <v>1908.5</v>
      </c>
    </row>
    <row r="56" spans="1:5" ht="18" customHeight="1">
      <c r="A56" s="14"/>
      <c r="B56" s="21"/>
      <c r="C56" s="4" t="s">
        <v>12</v>
      </c>
      <c r="D56" s="7">
        <v>1987</v>
      </c>
      <c r="E56" s="7">
        <v>1908.5</v>
      </c>
    </row>
    <row r="57" spans="1:5" ht="19.5" customHeight="1">
      <c r="A57" s="14"/>
      <c r="B57" s="21"/>
      <c r="C57" s="4" t="s">
        <v>46</v>
      </c>
      <c r="D57" s="7">
        <v>0</v>
      </c>
      <c r="E57" s="7">
        <v>0</v>
      </c>
    </row>
    <row r="58" spans="1:5" ht="18.75" customHeight="1">
      <c r="A58" s="14"/>
      <c r="B58" s="21"/>
      <c r="C58" s="4" t="s">
        <v>31</v>
      </c>
      <c r="D58" s="7">
        <v>0</v>
      </c>
      <c r="E58" s="7">
        <v>0</v>
      </c>
    </row>
    <row r="59" spans="1:5" ht="33.75" customHeight="1">
      <c r="A59" s="15"/>
      <c r="B59" s="22"/>
      <c r="C59" s="4" t="s">
        <v>15</v>
      </c>
      <c r="D59" s="7">
        <v>0</v>
      </c>
      <c r="E59" s="7">
        <v>0</v>
      </c>
    </row>
    <row r="60" spans="1:5" ht="15.75" customHeight="1">
      <c r="A60" s="13" t="s">
        <v>36</v>
      </c>
      <c r="B60" s="20" t="s">
        <v>37</v>
      </c>
      <c r="C60" s="4" t="s">
        <v>11</v>
      </c>
      <c r="D60" s="7">
        <f>D63</f>
        <v>6304.7</v>
      </c>
      <c r="E60" s="7">
        <f>E63</f>
        <v>6244.7</v>
      </c>
    </row>
    <row r="61" spans="1:5" ht="16.5" customHeight="1">
      <c r="A61" s="14"/>
      <c r="B61" s="21"/>
      <c r="C61" s="4" t="s">
        <v>12</v>
      </c>
      <c r="D61" s="7">
        <v>0</v>
      </c>
      <c r="E61" s="7">
        <v>0</v>
      </c>
    </row>
    <row r="62" spans="1:5" ht="15.75" customHeight="1">
      <c r="A62" s="14"/>
      <c r="B62" s="21"/>
      <c r="C62" s="4" t="s">
        <v>46</v>
      </c>
      <c r="D62" s="7">
        <v>0</v>
      </c>
      <c r="E62" s="7">
        <v>0</v>
      </c>
    </row>
    <row r="63" spans="1:5" ht="17.25" customHeight="1">
      <c r="A63" s="14"/>
      <c r="B63" s="21"/>
      <c r="C63" s="4" t="s">
        <v>31</v>
      </c>
      <c r="D63" s="7">
        <v>6304.7</v>
      </c>
      <c r="E63" s="7">
        <f>300+72+5872.7</f>
        <v>6244.7</v>
      </c>
    </row>
    <row r="64" spans="1:5" ht="22.5" customHeight="1">
      <c r="A64" s="15"/>
      <c r="B64" s="22"/>
      <c r="C64" s="4" t="s">
        <v>15</v>
      </c>
      <c r="D64" s="7">
        <v>0</v>
      </c>
      <c r="E64" s="7">
        <v>0</v>
      </c>
    </row>
    <row r="65" spans="1:5" ht="15" customHeight="1">
      <c r="A65" s="13" t="s">
        <v>38</v>
      </c>
      <c r="B65" s="20" t="s">
        <v>41</v>
      </c>
      <c r="C65" s="4" t="s">
        <v>11</v>
      </c>
      <c r="D65" s="7">
        <f>D66</f>
        <v>47211.5</v>
      </c>
      <c r="E65" s="7">
        <f>E66</f>
        <v>47208.6</v>
      </c>
    </row>
    <row r="66" spans="1:5" ht="15.75" customHeight="1">
      <c r="A66" s="14"/>
      <c r="B66" s="21"/>
      <c r="C66" s="4" t="s">
        <v>12</v>
      </c>
      <c r="D66" s="7">
        <v>47211.5</v>
      </c>
      <c r="E66" s="7">
        <v>47208.6</v>
      </c>
    </row>
    <row r="67" spans="1:5" ht="15.75" customHeight="1">
      <c r="A67" s="14"/>
      <c r="B67" s="21"/>
      <c r="C67" s="4" t="s">
        <v>46</v>
      </c>
      <c r="D67" s="7">
        <v>0</v>
      </c>
      <c r="E67" s="7">
        <v>0</v>
      </c>
    </row>
    <row r="68" spans="1:5" ht="15.75" customHeight="1">
      <c r="A68" s="14"/>
      <c r="B68" s="21"/>
      <c r="C68" s="4" t="s">
        <v>31</v>
      </c>
      <c r="D68" s="7">
        <v>0</v>
      </c>
      <c r="E68" s="7">
        <v>0</v>
      </c>
    </row>
    <row r="69" spans="1:5" ht="16.5" customHeight="1">
      <c r="A69" s="15"/>
      <c r="B69" s="22"/>
      <c r="C69" s="4" t="s">
        <v>15</v>
      </c>
      <c r="D69" s="7">
        <v>0</v>
      </c>
      <c r="E69" s="7">
        <v>0</v>
      </c>
    </row>
    <row r="70" spans="1:5" ht="17.25" customHeight="1">
      <c r="A70" s="13" t="s">
        <v>39</v>
      </c>
      <c r="B70" s="20" t="s">
        <v>42</v>
      </c>
      <c r="C70" s="4" t="s">
        <v>11</v>
      </c>
      <c r="D70" s="7">
        <f>D71</f>
        <v>14054.3</v>
      </c>
      <c r="E70" s="7">
        <f>E71</f>
        <v>14053.6</v>
      </c>
    </row>
    <row r="71" spans="1:5" ht="15.75" customHeight="1">
      <c r="A71" s="14"/>
      <c r="B71" s="21"/>
      <c r="C71" s="4" t="s">
        <v>12</v>
      </c>
      <c r="D71" s="7">
        <v>14054.3</v>
      </c>
      <c r="E71" s="7">
        <v>14053.6</v>
      </c>
    </row>
    <row r="72" spans="1:5" ht="15.75" customHeight="1">
      <c r="A72" s="14"/>
      <c r="B72" s="21"/>
      <c r="C72" s="4" t="s">
        <v>46</v>
      </c>
      <c r="D72" s="7">
        <v>0</v>
      </c>
      <c r="E72" s="7">
        <v>0</v>
      </c>
    </row>
    <row r="73" spans="1:5" ht="15" customHeight="1">
      <c r="A73" s="14"/>
      <c r="B73" s="21"/>
      <c r="C73" s="4" t="s">
        <v>31</v>
      </c>
      <c r="D73" s="7">
        <v>0</v>
      </c>
      <c r="E73" s="7">
        <v>0</v>
      </c>
    </row>
    <row r="74" spans="1:5" ht="16.5" customHeight="1">
      <c r="A74" s="15"/>
      <c r="B74" s="22"/>
      <c r="C74" s="4" t="s">
        <v>15</v>
      </c>
      <c r="D74" s="7">
        <v>0</v>
      </c>
      <c r="E74" s="7">
        <v>0</v>
      </c>
    </row>
    <row r="75" spans="1:5" ht="17.25" customHeight="1">
      <c r="A75" s="13" t="s">
        <v>40</v>
      </c>
      <c r="B75" s="20" t="s">
        <v>43</v>
      </c>
      <c r="C75" s="4" t="s">
        <v>11</v>
      </c>
      <c r="D75" s="7">
        <f>D76</f>
        <v>18543.2</v>
      </c>
      <c r="E75" s="7">
        <f>E76</f>
        <v>18543.2</v>
      </c>
    </row>
    <row r="76" spans="1:5" ht="18" customHeight="1">
      <c r="A76" s="14"/>
      <c r="B76" s="21"/>
      <c r="C76" s="4" t="s">
        <v>12</v>
      </c>
      <c r="D76" s="7">
        <v>18543.2</v>
      </c>
      <c r="E76" s="7">
        <v>18543.2</v>
      </c>
    </row>
    <row r="77" spans="1:5" ht="18" customHeight="1">
      <c r="A77" s="14"/>
      <c r="B77" s="21"/>
      <c r="C77" s="4" t="s">
        <v>46</v>
      </c>
      <c r="D77" s="7">
        <v>0</v>
      </c>
      <c r="E77" s="7">
        <v>0</v>
      </c>
    </row>
    <row r="78" spans="1:5" ht="18" customHeight="1">
      <c r="A78" s="14"/>
      <c r="B78" s="21"/>
      <c r="C78" s="4" t="s">
        <v>31</v>
      </c>
      <c r="D78" s="7">
        <v>0</v>
      </c>
      <c r="E78" s="7">
        <v>0</v>
      </c>
    </row>
    <row r="79" spans="1:5" ht="18" customHeight="1">
      <c r="A79" s="15"/>
      <c r="B79" s="22"/>
      <c r="C79" s="4" t="s">
        <v>15</v>
      </c>
      <c r="D79" s="7">
        <v>0</v>
      </c>
      <c r="E79" s="7">
        <v>0</v>
      </c>
    </row>
    <row r="80" spans="1:5" ht="19.5" customHeight="1">
      <c r="A80" s="13" t="s">
        <v>44</v>
      </c>
      <c r="B80" s="20" t="s">
        <v>45</v>
      </c>
      <c r="C80" s="4" t="s">
        <v>11</v>
      </c>
      <c r="D80" s="7">
        <f>D82</f>
        <v>491.8</v>
      </c>
      <c r="E80" s="7">
        <f>E82</f>
        <v>409</v>
      </c>
    </row>
    <row r="81" spans="1:5" ht="18" customHeight="1">
      <c r="A81" s="14"/>
      <c r="B81" s="21"/>
      <c r="C81" s="4" t="s">
        <v>12</v>
      </c>
      <c r="D81" s="7">
        <v>0</v>
      </c>
      <c r="E81" s="7">
        <v>0</v>
      </c>
    </row>
    <row r="82" spans="1:5" ht="19.5" customHeight="1">
      <c r="A82" s="14"/>
      <c r="B82" s="21"/>
      <c r="C82" s="4" t="s">
        <v>46</v>
      </c>
      <c r="D82" s="7">
        <v>491.8</v>
      </c>
      <c r="E82" s="7">
        <v>409</v>
      </c>
    </row>
    <row r="83" spans="1:5" ht="17.25" customHeight="1">
      <c r="A83" s="14"/>
      <c r="B83" s="21"/>
      <c r="C83" s="4" t="s">
        <v>31</v>
      </c>
      <c r="D83" s="7">
        <v>0</v>
      </c>
      <c r="E83" s="7">
        <v>0</v>
      </c>
    </row>
    <row r="84" spans="1:5" ht="16.5" customHeight="1">
      <c r="A84" s="15"/>
      <c r="B84" s="22"/>
      <c r="C84" s="4" t="s">
        <v>15</v>
      </c>
      <c r="D84" s="7">
        <v>0</v>
      </c>
      <c r="E84" s="7">
        <v>0</v>
      </c>
    </row>
    <row r="85" spans="1:5" ht="16.5" customHeight="1">
      <c r="A85" s="13" t="s">
        <v>47</v>
      </c>
      <c r="B85" s="16" t="s">
        <v>48</v>
      </c>
      <c r="C85" s="4" t="s">
        <v>11</v>
      </c>
      <c r="D85" s="7">
        <f>D86</f>
        <v>286.9</v>
      </c>
      <c r="E85" s="7">
        <f>E86</f>
        <v>284.9</v>
      </c>
    </row>
    <row r="86" spans="1:5" ht="15" customHeight="1">
      <c r="A86" s="14"/>
      <c r="B86" s="17"/>
      <c r="C86" s="4" t="s">
        <v>12</v>
      </c>
      <c r="D86" s="7">
        <v>286.9</v>
      </c>
      <c r="E86" s="7">
        <v>284.9</v>
      </c>
    </row>
    <row r="87" spans="1:5" ht="14.25" customHeight="1">
      <c r="A87" s="14"/>
      <c r="B87" s="17"/>
      <c r="C87" s="4" t="s">
        <v>46</v>
      </c>
      <c r="D87" s="7">
        <v>0</v>
      </c>
      <c r="E87" s="7">
        <v>0</v>
      </c>
    </row>
    <row r="88" spans="1:5" ht="16.5" customHeight="1">
      <c r="A88" s="14"/>
      <c r="B88" s="17"/>
      <c r="C88" s="4" t="s">
        <v>31</v>
      </c>
      <c r="D88" s="7">
        <v>0</v>
      </c>
      <c r="E88" s="7">
        <v>0</v>
      </c>
    </row>
    <row r="89" spans="1:5" ht="15.75" customHeight="1">
      <c r="A89" s="15"/>
      <c r="B89" s="18"/>
      <c r="C89" s="4" t="s">
        <v>15</v>
      </c>
      <c r="D89" s="7">
        <v>0</v>
      </c>
      <c r="E89" s="7">
        <v>0</v>
      </c>
    </row>
    <row r="90" spans="1:5" ht="27" customHeight="1">
      <c r="A90" s="13" t="s">
        <v>49</v>
      </c>
      <c r="B90" s="16" t="s">
        <v>50</v>
      </c>
      <c r="C90" s="4" t="s">
        <v>11</v>
      </c>
      <c r="D90" s="7">
        <f>D91+D92</f>
        <v>21238</v>
      </c>
      <c r="E90" s="7">
        <f>E91+E92</f>
        <v>21237.7</v>
      </c>
    </row>
    <row r="91" spans="1:5" ht="26.25" customHeight="1">
      <c r="A91" s="14"/>
      <c r="B91" s="17"/>
      <c r="C91" s="4" t="s">
        <v>12</v>
      </c>
      <c r="D91" s="7">
        <v>6838.6</v>
      </c>
      <c r="E91" s="7">
        <v>6838.3</v>
      </c>
    </row>
    <row r="92" spans="1:5" ht="27.75" customHeight="1">
      <c r="A92" s="14"/>
      <c r="B92" s="17"/>
      <c r="C92" s="4" t="s">
        <v>13</v>
      </c>
      <c r="D92" s="7">
        <v>14399.4</v>
      </c>
      <c r="E92" s="7">
        <v>14399.4</v>
      </c>
    </row>
    <row r="93" spans="1:5" ht="31.5" customHeight="1">
      <c r="A93" s="14"/>
      <c r="B93" s="17"/>
      <c r="C93" s="4" t="s">
        <v>31</v>
      </c>
      <c r="D93" s="7">
        <v>0</v>
      </c>
      <c r="E93" s="7">
        <v>0</v>
      </c>
    </row>
    <row r="94" spans="1:5" ht="38.25" customHeight="1">
      <c r="A94" s="15"/>
      <c r="B94" s="18"/>
      <c r="C94" s="4" t="s">
        <v>15</v>
      </c>
      <c r="D94" s="7">
        <v>0</v>
      </c>
      <c r="E94" s="7">
        <v>0</v>
      </c>
    </row>
    <row r="95" spans="1:5" ht="17.25" customHeight="1">
      <c r="A95" s="13" t="s">
        <v>87</v>
      </c>
      <c r="B95" s="16" t="s">
        <v>88</v>
      </c>
      <c r="C95" s="4" t="s">
        <v>11</v>
      </c>
      <c r="D95" s="7">
        <v>0</v>
      </c>
      <c r="E95" s="7">
        <v>0</v>
      </c>
    </row>
    <row r="96" spans="1:5" ht="16.5" customHeight="1">
      <c r="A96" s="14"/>
      <c r="B96" s="17"/>
      <c r="C96" s="4" t="s">
        <v>12</v>
      </c>
      <c r="D96" s="7">
        <v>0</v>
      </c>
      <c r="E96" s="7">
        <v>0</v>
      </c>
    </row>
    <row r="97" spans="1:5" ht="16.5" customHeight="1">
      <c r="A97" s="14"/>
      <c r="B97" s="17"/>
      <c r="C97" s="4" t="s">
        <v>13</v>
      </c>
      <c r="D97" s="7">
        <v>0</v>
      </c>
      <c r="E97" s="7">
        <v>0</v>
      </c>
    </row>
    <row r="98" spans="1:5" ht="16.5" customHeight="1">
      <c r="A98" s="14"/>
      <c r="B98" s="17"/>
      <c r="C98" s="4" t="s">
        <v>31</v>
      </c>
      <c r="D98" s="7">
        <v>0</v>
      </c>
      <c r="E98" s="7">
        <v>0</v>
      </c>
    </row>
    <row r="99" spans="1:5" ht="17.25" customHeight="1">
      <c r="A99" s="15"/>
      <c r="B99" s="18"/>
      <c r="C99" s="4" t="s">
        <v>15</v>
      </c>
      <c r="D99" s="7">
        <v>0</v>
      </c>
      <c r="E99" s="7">
        <v>0</v>
      </c>
    </row>
    <row r="100" spans="1:5" ht="20.25" customHeight="1">
      <c r="A100" s="13" t="s">
        <v>51</v>
      </c>
      <c r="B100" s="16" t="s">
        <v>52</v>
      </c>
      <c r="C100" s="4" t="s">
        <v>11</v>
      </c>
      <c r="D100" s="7">
        <f>D102</f>
        <v>55319</v>
      </c>
      <c r="E100" s="7">
        <f>E102</f>
        <v>55314.3</v>
      </c>
    </row>
    <row r="101" spans="1:5" ht="22.5" customHeight="1">
      <c r="A101" s="14"/>
      <c r="B101" s="17"/>
      <c r="C101" s="4" t="s">
        <v>12</v>
      </c>
      <c r="D101" s="7">
        <v>0</v>
      </c>
      <c r="E101" s="7">
        <v>0</v>
      </c>
    </row>
    <row r="102" spans="1:5" ht="21.75" customHeight="1">
      <c r="A102" s="14"/>
      <c r="B102" s="17"/>
      <c r="C102" s="4" t="s">
        <v>46</v>
      </c>
      <c r="D102" s="7">
        <v>55319</v>
      </c>
      <c r="E102" s="7">
        <v>55314.3</v>
      </c>
    </row>
    <row r="103" spans="1:5" ht="21.75" customHeight="1">
      <c r="A103" s="14"/>
      <c r="B103" s="17"/>
      <c r="C103" s="4" t="s">
        <v>31</v>
      </c>
      <c r="D103" s="7">
        <v>0</v>
      </c>
      <c r="E103" s="7">
        <v>0</v>
      </c>
    </row>
    <row r="104" spans="1:5" ht="32.25" customHeight="1">
      <c r="A104" s="15"/>
      <c r="B104" s="18"/>
      <c r="C104" s="4" t="s">
        <v>15</v>
      </c>
      <c r="D104" s="7">
        <v>0</v>
      </c>
      <c r="E104" s="7">
        <v>0</v>
      </c>
    </row>
    <row r="105" spans="1:5" ht="16.5" customHeight="1">
      <c r="A105" s="13" t="s">
        <v>53</v>
      </c>
      <c r="B105" s="20" t="s">
        <v>55</v>
      </c>
      <c r="C105" s="4" t="s">
        <v>11</v>
      </c>
      <c r="D105" s="7">
        <f>D106+D108</f>
        <v>17291.5</v>
      </c>
      <c r="E105" s="7">
        <f>E106+E108</f>
        <v>17291.199999999997</v>
      </c>
    </row>
    <row r="106" spans="1:5" ht="15.75">
      <c r="A106" s="14"/>
      <c r="B106" s="21"/>
      <c r="C106" s="4" t="s">
        <v>12</v>
      </c>
      <c r="D106" s="7">
        <v>17264.3</v>
      </c>
      <c r="E106" s="7">
        <v>17264.1</v>
      </c>
    </row>
    <row r="107" spans="1:5" ht="15.75">
      <c r="A107" s="14"/>
      <c r="B107" s="21"/>
      <c r="C107" s="4" t="s">
        <v>46</v>
      </c>
      <c r="D107" s="7">
        <v>0</v>
      </c>
      <c r="E107" s="7">
        <v>0</v>
      </c>
    </row>
    <row r="108" spans="1:5" ht="15.75">
      <c r="A108" s="14"/>
      <c r="B108" s="21"/>
      <c r="C108" s="4" t="s">
        <v>54</v>
      </c>
      <c r="D108" s="7">
        <v>27.2</v>
      </c>
      <c r="E108" s="7">
        <v>27.1</v>
      </c>
    </row>
    <row r="109" spans="1:5" ht="15.75">
      <c r="A109" s="15"/>
      <c r="B109" s="22"/>
      <c r="C109" s="4" t="s">
        <v>15</v>
      </c>
      <c r="D109" s="7">
        <v>0</v>
      </c>
      <c r="E109" s="7">
        <v>0</v>
      </c>
    </row>
    <row r="110" spans="1:5" ht="15" customHeight="1">
      <c r="A110" s="23" t="s">
        <v>56</v>
      </c>
      <c r="B110" s="31" t="s">
        <v>57</v>
      </c>
      <c r="C110" s="4" t="s">
        <v>11</v>
      </c>
      <c r="D110" s="7">
        <f>D113+D114</f>
        <v>5711.2</v>
      </c>
      <c r="E110" s="7">
        <f>E113+E114</f>
        <v>5708</v>
      </c>
    </row>
    <row r="111" spans="1:5" ht="15" customHeight="1">
      <c r="A111" s="23"/>
      <c r="B111" s="31"/>
      <c r="C111" s="4" t="s">
        <v>12</v>
      </c>
      <c r="D111" s="7">
        <v>0</v>
      </c>
      <c r="E111" s="7">
        <v>0</v>
      </c>
    </row>
    <row r="112" spans="1:5" ht="15" customHeight="1">
      <c r="A112" s="23"/>
      <c r="B112" s="31"/>
      <c r="C112" s="4" t="s">
        <v>46</v>
      </c>
      <c r="D112" s="7">
        <v>0</v>
      </c>
      <c r="E112" s="7">
        <v>0</v>
      </c>
    </row>
    <row r="113" spans="1:5" ht="18" customHeight="1">
      <c r="A113" s="23"/>
      <c r="B113" s="31"/>
      <c r="C113" s="4" t="s">
        <v>31</v>
      </c>
      <c r="D113" s="7">
        <v>5691.2</v>
      </c>
      <c r="E113" s="7">
        <v>5688</v>
      </c>
    </row>
    <row r="114" spans="1:5" ht="16.5" customHeight="1">
      <c r="A114" s="23"/>
      <c r="B114" s="31"/>
      <c r="C114" s="4" t="s">
        <v>15</v>
      </c>
      <c r="D114" s="7">
        <v>20</v>
      </c>
      <c r="E114" s="8">
        <v>20</v>
      </c>
    </row>
    <row r="115" spans="1:5" ht="16.5" customHeight="1">
      <c r="A115" s="23" t="s">
        <v>58</v>
      </c>
      <c r="B115" s="31" t="s">
        <v>97</v>
      </c>
      <c r="C115" s="4" t="s">
        <v>11</v>
      </c>
      <c r="D115" s="7">
        <f>D118+D119</f>
        <v>0</v>
      </c>
      <c r="E115" s="7">
        <f>E118+E119</f>
        <v>0</v>
      </c>
    </row>
    <row r="116" spans="1:5" ht="16.5" customHeight="1">
      <c r="A116" s="23"/>
      <c r="B116" s="31"/>
      <c r="C116" s="4" t="s">
        <v>12</v>
      </c>
      <c r="D116" s="7">
        <v>0</v>
      </c>
      <c r="E116" s="7">
        <v>0</v>
      </c>
    </row>
    <row r="117" spans="1:5" ht="16.5" customHeight="1">
      <c r="A117" s="23"/>
      <c r="B117" s="31"/>
      <c r="C117" s="4" t="s">
        <v>46</v>
      </c>
      <c r="D117" s="7">
        <v>0</v>
      </c>
      <c r="E117" s="7">
        <v>0</v>
      </c>
    </row>
    <row r="118" spans="1:5" ht="16.5" customHeight="1">
      <c r="A118" s="23"/>
      <c r="B118" s="31"/>
      <c r="C118" s="4" t="s">
        <v>31</v>
      </c>
      <c r="D118" s="7">
        <v>0</v>
      </c>
      <c r="E118" s="7">
        <v>0</v>
      </c>
    </row>
    <row r="119" spans="1:5" ht="16.5" customHeight="1">
      <c r="A119" s="23"/>
      <c r="B119" s="31"/>
      <c r="C119" s="4" t="s">
        <v>15</v>
      </c>
      <c r="D119" s="7">
        <v>0</v>
      </c>
      <c r="E119" s="8">
        <v>0</v>
      </c>
    </row>
    <row r="120" spans="1:5" ht="15" customHeight="1">
      <c r="A120" s="13" t="s">
        <v>60</v>
      </c>
      <c r="B120" s="20" t="s">
        <v>59</v>
      </c>
      <c r="C120" s="4" t="s">
        <v>11</v>
      </c>
      <c r="D120" s="7">
        <f>D121+D123</f>
        <v>38214</v>
      </c>
      <c r="E120" s="7">
        <f>E121+E123</f>
        <v>38181.5</v>
      </c>
    </row>
    <row r="121" spans="1:5" ht="15.75">
      <c r="A121" s="14"/>
      <c r="B121" s="21"/>
      <c r="C121" s="4" t="s">
        <v>12</v>
      </c>
      <c r="D121" s="7">
        <v>32693.6</v>
      </c>
      <c r="E121" s="7">
        <v>32675.3</v>
      </c>
    </row>
    <row r="122" spans="1:5" ht="15.75">
      <c r="A122" s="14"/>
      <c r="B122" s="21"/>
      <c r="C122" s="4" t="s">
        <v>46</v>
      </c>
      <c r="D122" s="7">
        <v>0</v>
      </c>
      <c r="E122" s="7">
        <v>0</v>
      </c>
    </row>
    <row r="123" spans="1:5" ht="15.75">
      <c r="A123" s="14"/>
      <c r="B123" s="21"/>
      <c r="C123" s="4" t="s">
        <v>54</v>
      </c>
      <c r="D123" s="7">
        <v>5520.4</v>
      </c>
      <c r="E123" s="7">
        <v>5506.2</v>
      </c>
    </row>
    <row r="124" spans="1:5" ht="15.75">
      <c r="A124" s="15"/>
      <c r="B124" s="22"/>
      <c r="C124" s="4" t="s">
        <v>15</v>
      </c>
      <c r="D124" s="7">
        <v>0</v>
      </c>
      <c r="E124" s="7">
        <v>0</v>
      </c>
    </row>
    <row r="125" spans="1:5" ht="15.75" customHeight="1">
      <c r="A125" s="13" t="s">
        <v>62</v>
      </c>
      <c r="B125" s="20" t="s">
        <v>61</v>
      </c>
      <c r="C125" s="4" t="s">
        <v>11</v>
      </c>
      <c r="D125" s="7">
        <f>D128</f>
        <v>61</v>
      </c>
      <c r="E125" s="7">
        <f>E128</f>
        <v>61</v>
      </c>
    </row>
    <row r="126" spans="1:5" ht="16.5" customHeight="1">
      <c r="A126" s="14"/>
      <c r="B126" s="21"/>
      <c r="C126" s="4" t="s">
        <v>12</v>
      </c>
      <c r="D126" s="7">
        <v>0</v>
      </c>
      <c r="E126" s="7">
        <v>0</v>
      </c>
    </row>
    <row r="127" spans="1:5" ht="15.75">
      <c r="A127" s="14"/>
      <c r="B127" s="21"/>
      <c r="C127" s="4" t="s">
        <v>46</v>
      </c>
      <c r="D127" s="7">
        <v>0</v>
      </c>
      <c r="E127" s="7">
        <v>0</v>
      </c>
    </row>
    <row r="128" spans="1:5" ht="15.75">
      <c r="A128" s="14"/>
      <c r="B128" s="21"/>
      <c r="C128" s="4" t="s">
        <v>31</v>
      </c>
      <c r="D128" s="7">
        <v>61</v>
      </c>
      <c r="E128" s="7">
        <v>61</v>
      </c>
    </row>
    <row r="129" spans="1:5" ht="15.75">
      <c r="A129" s="15"/>
      <c r="B129" s="22"/>
      <c r="C129" s="4" t="s">
        <v>15</v>
      </c>
      <c r="D129" s="7">
        <v>0</v>
      </c>
      <c r="E129" s="7">
        <v>0</v>
      </c>
    </row>
    <row r="130" spans="1:5" ht="15.75" customHeight="1">
      <c r="A130" s="13" t="s">
        <v>94</v>
      </c>
      <c r="B130" s="20" t="s">
        <v>63</v>
      </c>
      <c r="C130" s="4" t="s">
        <v>11</v>
      </c>
      <c r="D130" s="7">
        <f>D133</f>
        <v>117.1</v>
      </c>
      <c r="E130" s="7">
        <f>E133</f>
        <v>117</v>
      </c>
    </row>
    <row r="131" spans="1:5" ht="15.75" customHeight="1">
      <c r="A131" s="14"/>
      <c r="B131" s="21"/>
      <c r="C131" s="4" t="s">
        <v>12</v>
      </c>
      <c r="D131" s="7">
        <v>0</v>
      </c>
      <c r="E131" s="7">
        <v>0</v>
      </c>
    </row>
    <row r="132" spans="1:5" ht="15.75" customHeight="1">
      <c r="A132" s="14"/>
      <c r="B132" s="21"/>
      <c r="C132" s="4" t="s">
        <v>46</v>
      </c>
      <c r="D132" s="7">
        <v>0</v>
      </c>
      <c r="E132" s="7">
        <v>0</v>
      </c>
    </row>
    <row r="133" spans="1:5" ht="15.75">
      <c r="A133" s="14"/>
      <c r="B133" s="21"/>
      <c r="C133" s="4" t="s">
        <v>31</v>
      </c>
      <c r="D133" s="7">
        <v>117.1</v>
      </c>
      <c r="E133" s="7">
        <v>117</v>
      </c>
    </row>
    <row r="134" spans="1:5" ht="15.75">
      <c r="A134" s="15"/>
      <c r="B134" s="22"/>
      <c r="C134" s="4" t="s">
        <v>15</v>
      </c>
      <c r="D134" s="7">
        <v>0</v>
      </c>
      <c r="E134" s="7">
        <v>0</v>
      </c>
    </row>
    <row r="135" spans="1:5" ht="15.75">
      <c r="A135" s="13" t="s">
        <v>95</v>
      </c>
      <c r="B135" s="20" t="s">
        <v>96</v>
      </c>
      <c r="C135" s="4" t="s">
        <v>11</v>
      </c>
      <c r="D135" s="7">
        <f>D138</f>
        <v>88</v>
      </c>
      <c r="E135" s="7">
        <f>E138</f>
        <v>87.6</v>
      </c>
    </row>
    <row r="136" spans="1:5" ht="15.75">
      <c r="A136" s="14"/>
      <c r="B136" s="21"/>
      <c r="C136" s="4" t="s">
        <v>12</v>
      </c>
      <c r="D136" s="7">
        <v>0</v>
      </c>
      <c r="E136" s="7">
        <v>0</v>
      </c>
    </row>
    <row r="137" spans="1:5" ht="15.75">
      <c r="A137" s="14"/>
      <c r="B137" s="21"/>
      <c r="C137" s="4" t="s">
        <v>46</v>
      </c>
      <c r="D137" s="7">
        <v>0</v>
      </c>
      <c r="E137" s="7">
        <v>0</v>
      </c>
    </row>
    <row r="138" spans="1:5" ht="15.75">
      <c r="A138" s="14"/>
      <c r="B138" s="21"/>
      <c r="C138" s="4" t="s">
        <v>31</v>
      </c>
      <c r="D138" s="7">
        <v>88</v>
      </c>
      <c r="E138" s="7">
        <v>87.6</v>
      </c>
    </row>
    <row r="139" spans="1:5" ht="15.75">
      <c r="A139" s="15"/>
      <c r="B139" s="22"/>
      <c r="C139" s="4" t="s">
        <v>15</v>
      </c>
      <c r="D139" s="7">
        <v>0</v>
      </c>
      <c r="E139" s="7">
        <v>0</v>
      </c>
    </row>
    <row r="140" spans="1:5" ht="15.75">
      <c r="A140" s="32" t="s">
        <v>65</v>
      </c>
      <c r="B140" s="33" t="s">
        <v>64</v>
      </c>
      <c r="C140" s="4" t="s">
        <v>11</v>
      </c>
      <c r="D140" s="7">
        <f>D141+D143+D144</f>
        <v>89763.5</v>
      </c>
      <c r="E140" s="7">
        <f>E141+E143+E144</f>
        <v>89753.9</v>
      </c>
    </row>
    <row r="141" spans="1:5" ht="15.75">
      <c r="A141" s="32"/>
      <c r="B141" s="33"/>
      <c r="C141" s="4" t="s">
        <v>12</v>
      </c>
      <c r="D141" s="7">
        <f>D146</f>
        <v>80621</v>
      </c>
      <c r="E141" s="7">
        <f>E146</f>
        <v>80620.9</v>
      </c>
    </row>
    <row r="142" spans="1:5" ht="15.75">
      <c r="A142" s="32"/>
      <c r="B142" s="33"/>
      <c r="C142" s="4" t="s">
        <v>46</v>
      </c>
      <c r="D142" s="7">
        <v>0</v>
      </c>
      <c r="E142" s="7">
        <v>0</v>
      </c>
    </row>
    <row r="143" spans="1:5" ht="15.75">
      <c r="A143" s="32"/>
      <c r="B143" s="33"/>
      <c r="C143" s="4" t="s">
        <v>54</v>
      </c>
      <c r="D143" s="7">
        <f>D148+D153+D158</f>
        <v>2371.5</v>
      </c>
      <c r="E143" s="7">
        <f>E148+E153+E158</f>
        <v>2362.1</v>
      </c>
    </row>
    <row r="144" spans="1:5" ht="15.75">
      <c r="A144" s="32"/>
      <c r="B144" s="33"/>
      <c r="C144" s="4" t="s">
        <v>15</v>
      </c>
      <c r="D144" s="7">
        <f>D149+D154</f>
        <v>6771</v>
      </c>
      <c r="E144" s="7">
        <f>E149+E154</f>
        <v>6770.900000000001</v>
      </c>
    </row>
    <row r="145" spans="1:5" ht="15.75" customHeight="1">
      <c r="A145" s="13" t="s">
        <v>66</v>
      </c>
      <c r="B145" s="20" t="s">
        <v>67</v>
      </c>
      <c r="C145" s="4" t="s">
        <v>11</v>
      </c>
      <c r="D145" s="7">
        <f>D146+D148+D149</f>
        <v>89413.79999999999</v>
      </c>
      <c r="E145" s="7">
        <f>E146+E148+E149</f>
        <v>89404.4</v>
      </c>
    </row>
    <row r="146" spans="1:5" ht="16.5" customHeight="1">
      <c r="A146" s="14"/>
      <c r="B146" s="21"/>
      <c r="C146" s="4" t="s">
        <v>12</v>
      </c>
      <c r="D146" s="8">
        <f>43401+37220</f>
        <v>80621</v>
      </c>
      <c r="E146" s="7">
        <v>80620.9</v>
      </c>
    </row>
    <row r="147" spans="1:5" ht="16.5" customHeight="1">
      <c r="A147" s="14"/>
      <c r="B147" s="21"/>
      <c r="C147" s="4" t="s">
        <v>46</v>
      </c>
      <c r="D147" s="7">
        <v>0</v>
      </c>
      <c r="E147" s="7">
        <v>0</v>
      </c>
    </row>
    <row r="148" spans="1:5" ht="15.75">
      <c r="A148" s="14"/>
      <c r="B148" s="21"/>
      <c r="C148" s="4" t="s">
        <v>54</v>
      </c>
      <c r="D148" s="7">
        <v>2102.4</v>
      </c>
      <c r="E148" s="7">
        <v>2093.2</v>
      </c>
    </row>
    <row r="149" spans="1:5" ht="55.5" customHeight="1">
      <c r="A149" s="15"/>
      <c r="B149" s="22"/>
      <c r="C149" s="4" t="s">
        <v>15</v>
      </c>
      <c r="D149" s="7">
        <f>4897.8+1792.6</f>
        <v>6690.4</v>
      </c>
      <c r="E149" s="8">
        <v>6690.3</v>
      </c>
    </row>
    <row r="150" spans="1:5" ht="15.75" customHeight="1">
      <c r="A150" s="13" t="s">
        <v>68</v>
      </c>
      <c r="B150" s="20" t="s">
        <v>70</v>
      </c>
      <c r="C150" s="4" t="s">
        <v>11</v>
      </c>
      <c r="D150" s="7">
        <f>D153+D154</f>
        <v>271.5</v>
      </c>
      <c r="E150" s="7">
        <f>E153+E154</f>
        <v>271.4</v>
      </c>
    </row>
    <row r="151" spans="1:5" ht="15" customHeight="1">
      <c r="A151" s="14"/>
      <c r="B151" s="21"/>
      <c r="C151" s="4" t="s">
        <v>12</v>
      </c>
      <c r="D151" s="7">
        <v>0</v>
      </c>
      <c r="E151" s="7">
        <v>0</v>
      </c>
    </row>
    <row r="152" spans="1:5" ht="15.75" customHeight="1">
      <c r="A152" s="14"/>
      <c r="B152" s="21"/>
      <c r="C152" s="4" t="s">
        <v>46</v>
      </c>
      <c r="D152" s="7">
        <v>0</v>
      </c>
      <c r="E152" s="7">
        <v>0</v>
      </c>
    </row>
    <row r="153" spans="1:5" ht="15" customHeight="1">
      <c r="A153" s="14"/>
      <c r="B153" s="21"/>
      <c r="C153" s="4" t="s">
        <v>31</v>
      </c>
      <c r="D153" s="7">
        <f>136+54.9</f>
        <v>190.9</v>
      </c>
      <c r="E153" s="7">
        <v>190.8</v>
      </c>
    </row>
    <row r="154" spans="1:5" ht="15" customHeight="1">
      <c r="A154" s="15"/>
      <c r="B154" s="22"/>
      <c r="C154" s="4" t="s">
        <v>15</v>
      </c>
      <c r="D154" s="7">
        <v>80.6</v>
      </c>
      <c r="E154" s="7">
        <v>80.6</v>
      </c>
    </row>
    <row r="155" spans="1:5" ht="15" customHeight="1">
      <c r="A155" s="13" t="s">
        <v>69</v>
      </c>
      <c r="B155" s="20" t="s">
        <v>71</v>
      </c>
      <c r="C155" s="4" t="s">
        <v>11</v>
      </c>
      <c r="D155" s="7">
        <f>D158</f>
        <v>78.2</v>
      </c>
      <c r="E155" s="7">
        <f>E158</f>
        <v>78.1</v>
      </c>
    </row>
    <row r="156" spans="1:5" ht="15.75" customHeight="1">
      <c r="A156" s="14"/>
      <c r="B156" s="21"/>
      <c r="C156" s="4" t="s">
        <v>12</v>
      </c>
      <c r="D156" s="7">
        <v>0</v>
      </c>
      <c r="E156" s="7">
        <v>0</v>
      </c>
    </row>
    <row r="157" spans="1:5" ht="16.5" customHeight="1">
      <c r="A157" s="14"/>
      <c r="B157" s="21"/>
      <c r="C157" s="4" t="s">
        <v>46</v>
      </c>
      <c r="D157" s="7">
        <v>0</v>
      </c>
      <c r="E157" s="7">
        <v>0</v>
      </c>
    </row>
    <row r="158" spans="1:5" ht="15.75" customHeight="1">
      <c r="A158" s="14"/>
      <c r="B158" s="21"/>
      <c r="C158" s="4" t="s">
        <v>31</v>
      </c>
      <c r="D158" s="7">
        <v>78.2</v>
      </c>
      <c r="E158" s="7">
        <v>78.1</v>
      </c>
    </row>
    <row r="159" spans="1:5" ht="16.5" customHeight="1">
      <c r="A159" s="15"/>
      <c r="B159" s="22"/>
      <c r="C159" s="4" t="s">
        <v>15</v>
      </c>
      <c r="D159" s="7">
        <v>0</v>
      </c>
      <c r="E159" s="7">
        <v>0</v>
      </c>
    </row>
    <row r="160" spans="1:5" ht="16.5" customHeight="1">
      <c r="A160" s="32" t="s">
        <v>73</v>
      </c>
      <c r="B160" s="19" t="s">
        <v>72</v>
      </c>
      <c r="C160" s="4" t="s">
        <v>11</v>
      </c>
      <c r="D160" s="7">
        <f>D162+D163+D164</f>
        <v>5280.900000000001</v>
      </c>
      <c r="E160" s="7">
        <f>E162+E163+E164</f>
        <v>2341.9</v>
      </c>
    </row>
    <row r="161" spans="1:5" ht="17.25" customHeight="1">
      <c r="A161" s="32"/>
      <c r="B161" s="19"/>
      <c r="C161" s="4" t="s">
        <v>12</v>
      </c>
      <c r="D161" s="7">
        <f aca="true" t="shared" si="0" ref="D161:E164">D166+D171+D176+D181</f>
        <v>0</v>
      </c>
      <c r="E161" s="7">
        <f t="shared" si="0"/>
        <v>0</v>
      </c>
    </row>
    <row r="162" spans="1:5" ht="16.5" customHeight="1">
      <c r="A162" s="32"/>
      <c r="B162" s="19"/>
      <c r="C162" s="4" t="s">
        <v>46</v>
      </c>
      <c r="D162" s="7">
        <f t="shared" si="0"/>
        <v>3351.3</v>
      </c>
      <c r="E162" s="7">
        <f t="shared" si="0"/>
        <v>435.5</v>
      </c>
    </row>
    <row r="163" spans="1:5" ht="15" customHeight="1">
      <c r="A163" s="32"/>
      <c r="B163" s="19"/>
      <c r="C163" s="4" t="s">
        <v>54</v>
      </c>
      <c r="D163" s="7">
        <f t="shared" si="0"/>
        <v>1926.5</v>
      </c>
      <c r="E163" s="7">
        <f t="shared" si="0"/>
        <v>1903.3</v>
      </c>
    </row>
    <row r="164" spans="1:5" ht="17.25" customHeight="1">
      <c r="A164" s="32"/>
      <c r="B164" s="19"/>
      <c r="C164" s="4" t="s">
        <v>15</v>
      </c>
      <c r="D164" s="7">
        <f t="shared" si="0"/>
        <v>3.1</v>
      </c>
      <c r="E164" s="7">
        <f t="shared" si="0"/>
        <v>3.1</v>
      </c>
    </row>
    <row r="165" spans="1:5" ht="16.5" customHeight="1">
      <c r="A165" s="23" t="s">
        <v>74</v>
      </c>
      <c r="B165" s="19" t="s">
        <v>75</v>
      </c>
      <c r="C165" s="4" t="s">
        <v>11</v>
      </c>
      <c r="D165" s="7">
        <f>D168+D169</f>
        <v>584.1</v>
      </c>
      <c r="E165" s="7">
        <f>E168+E169</f>
        <v>584</v>
      </c>
    </row>
    <row r="166" spans="1:5" ht="17.25" customHeight="1">
      <c r="A166" s="23"/>
      <c r="B166" s="19"/>
      <c r="C166" s="4" t="s">
        <v>12</v>
      </c>
      <c r="D166" s="7">
        <v>0</v>
      </c>
      <c r="E166" s="7">
        <v>0</v>
      </c>
    </row>
    <row r="167" spans="1:5" ht="18" customHeight="1">
      <c r="A167" s="23"/>
      <c r="B167" s="19"/>
      <c r="C167" s="4" t="s">
        <v>46</v>
      </c>
      <c r="D167" s="7">
        <v>0</v>
      </c>
      <c r="E167" s="7">
        <v>0</v>
      </c>
    </row>
    <row r="168" spans="1:5" ht="17.25" customHeight="1">
      <c r="A168" s="23"/>
      <c r="B168" s="19"/>
      <c r="C168" s="4" t="s">
        <v>31</v>
      </c>
      <c r="D168" s="7">
        <v>581</v>
      </c>
      <c r="E168" s="7">
        <v>580.9</v>
      </c>
    </row>
    <row r="169" spans="1:5" ht="17.25" customHeight="1">
      <c r="A169" s="23"/>
      <c r="B169" s="19"/>
      <c r="C169" s="4" t="s">
        <v>15</v>
      </c>
      <c r="D169" s="7">
        <v>3.1</v>
      </c>
      <c r="E169" s="7">
        <v>3.1</v>
      </c>
    </row>
    <row r="170" spans="1:5" ht="27" customHeight="1">
      <c r="A170" s="23" t="s">
        <v>76</v>
      </c>
      <c r="B170" s="19" t="s">
        <v>77</v>
      </c>
      <c r="C170" s="4" t="s">
        <v>11</v>
      </c>
      <c r="D170" s="7">
        <f>D172</f>
        <v>211.8</v>
      </c>
      <c r="E170" s="7">
        <f>E172</f>
        <v>17.6</v>
      </c>
    </row>
    <row r="171" spans="1:5" ht="18.75" customHeight="1">
      <c r="A171" s="23"/>
      <c r="B171" s="19"/>
      <c r="C171" s="4" t="s">
        <v>12</v>
      </c>
      <c r="D171" s="7">
        <v>0</v>
      </c>
      <c r="E171" s="7">
        <v>0</v>
      </c>
    </row>
    <row r="172" spans="1:5" ht="46.5" customHeight="1">
      <c r="A172" s="23"/>
      <c r="B172" s="19"/>
      <c r="C172" s="4" t="s">
        <v>46</v>
      </c>
      <c r="D172" s="7">
        <v>211.8</v>
      </c>
      <c r="E172" s="7">
        <v>17.6</v>
      </c>
    </row>
    <row r="173" spans="1:5" ht="29.25" customHeight="1">
      <c r="A173" s="23"/>
      <c r="B173" s="19"/>
      <c r="C173" s="4" t="s">
        <v>31</v>
      </c>
      <c r="D173" s="7">
        <v>0</v>
      </c>
      <c r="E173" s="7">
        <v>0</v>
      </c>
    </row>
    <row r="174" spans="1:5" ht="30" customHeight="1">
      <c r="A174" s="23"/>
      <c r="B174" s="19"/>
      <c r="C174" s="4" t="s">
        <v>15</v>
      </c>
      <c r="D174" s="7">
        <v>0</v>
      </c>
      <c r="E174" s="7">
        <v>0</v>
      </c>
    </row>
    <row r="175" spans="1:5" ht="15.75" customHeight="1">
      <c r="A175" s="19" t="s">
        <v>89</v>
      </c>
      <c r="B175" s="20" t="s">
        <v>90</v>
      </c>
      <c r="C175" s="4" t="s">
        <v>11</v>
      </c>
      <c r="D175" s="7">
        <f>SUM(D176:D179)</f>
        <v>1713.9</v>
      </c>
      <c r="E175" s="7">
        <f>SUM(E176:E179)</f>
        <v>491.1</v>
      </c>
    </row>
    <row r="176" spans="1:5" ht="15.75" customHeight="1">
      <c r="A176" s="19"/>
      <c r="B176" s="21"/>
      <c r="C176" s="4" t="s">
        <v>12</v>
      </c>
      <c r="D176" s="7">
        <v>0</v>
      </c>
      <c r="E176" s="7">
        <v>0</v>
      </c>
    </row>
    <row r="177" spans="1:5" ht="15.75" customHeight="1">
      <c r="A177" s="19"/>
      <c r="B177" s="21"/>
      <c r="C177" s="4" t="s">
        <v>46</v>
      </c>
      <c r="D177" s="7">
        <v>1199.7</v>
      </c>
      <c r="E177" s="7">
        <v>0</v>
      </c>
    </row>
    <row r="178" spans="1:5" ht="15.75" customHeight="1">
      <c r="A178" s="19"/>
      <c r="B178" s="21"/>
      <c r="C178" s="4" t="s">
        <v>31</v>
      </c>
      <c r="D178" s="7">
        <v>514.2</v>
      </c>
      <c r="E178" s="7">
        <v>491.1</v>
      </c>
    </row>
    <row r="179" spans="1:5" ht="17.25" customHeight="1">
      <c r="A179" s="19"/>
      <c r="B179" s="22"/>
      <c r="C179" s="4" t="s">
        <v>15</v>
      </c>
      <c r="D179" s="7">
        <v>0</v>
      </c>
      <c r="E179" s="7">
        <v>0</v>
      </c>
    </row>
    <row r="180" spans="1:5" ht="17.25" customHeight="1">
      <c r="A180" s="19" t="s">
        <v>91</v>
      </c>
      <c r="B180" s="19" t="s">
        <v>92</v>
      </c>
      <c r="C180" s="4" t="s">
        <v>11</v>
      </c>
      <c r="D180" s="7">
        <f>SUM(D181:D184)</f>
        <v>2771.1</v>
      </c>
      <c r="E180" s="7">
        <f>SUM(E181:E184)</f>
        <v>1249.1999999999998</v>
      </c>
    </row>
    <row r="181" spans="1:5" ht="17.25" customHeight="1">
      <c r="A181" s="19"/>
      <c r="B181" s="19"/>
      <c r="C181" s="4" t="s">
        <v>12</v>
      </c>
      <c r="D181" s="7">
        <v>0</v>
      </c>
      <c r="E181" s="7">
        <v>0</v>
      </c>
    </row>
    <row r="182" spans="1:5" ht="17.25" customHeight="1">
      <c r="A182" s="19"/>
      <c r="B182" s="19"/>
      <c r="C182" s="4" t="s">
        <v>46</v>
      </c>
      <c r="D182" s="7">
        <v>1939.8</v>
      </c>
      <c r="E182" s="7">
        <v>417.9</v>
      </c>
    </row>
    <row r="183" spans="1:5" ht="17.25" customHeight="1">
      <c r="A183" s="19"/>
      <c r="B183" s="19"/>
      <c r="C183" s="4" t="s">
        <v>31</v>
      </c>
      <c r="D183" s="7">
        <v>831.3</v>
      </c>
      <c r="E183" s="7">
        <v>831.3</v>
      </c>
    </row>
    <row r="184" spans="1:5" ht="17.25" customHeight="1">
      <c r="A184" s="19"/>
      <c r="B184" s="19"/>
      <c r="C184" s="4" t="s">
        <v>15</v>
      </c>
      <c r="D184" s="7">
        <v>0</v>
      </c>
      <c r="E184" s="7">
        <v>0</v>
      </c>
    </row>
    <row r="185" ht="17.25" customHeight="1">
      <c r="A185" s="6"/>
    </row>
    <row r="186" spans="1:6" ht="19.5" customHeight="1">
      <c r="A186" s="5" t="s">
        <v>78</v>
      </c>
      <c r="B186" s="9"/>
      <c r="C186" s="9"/>
      <c r="D186" s="5" t="s">
        <v>79</v>
      </c>
      <c r="E186" s="5"/>
      <c r="F186" s="5"/>
    </row>
    <row r="187" spans="2:6" ht="15">
      <c r="B187" s="10"/>
      <c r="C187" s="10"/>
      <c r="D187" s="10"/>
      <c r="E187" s="10"/>
      <c r="F187" s="10"/>
    </row>
    <row r="188" spans="1:6" ht="15.75">
      <c r="A188" s="5" t="s">
        <v>80</v>
      </c>
      <c r="B188" s="10"/>
      <c r="C188" s="10"/>
      <c r="D188" s="5" t="s">
        <v>98</v>
      </c>
      <c r="E188" s="5"/>
      <c r="F188" s="5"/>
    </row>
    <row r="189" spans="2:8" ht="9.75" customHeight="1">
      <c r="B189" s="10"/>
      <c r="C189" s="10"/>
      <c r="D189" s="10"/>
      <c r="E189" s="10"/>
      <c r="F189" s="10"/>
      <c r="G189" s="10"/>
      <c r="H189" s="10"/>
    </row>
    <row r="190" spans="1:8" ht="15">
      <c r="A190" s="11" t="s">
        <v>81</v>
      </c>
      <c r="B190" s="9"/>
      <c r="C190" s="9"/>
      <c r="D190" s="9"/>
      <c r="E190" s="9"/>
      <c r="F190" s="9"/>
      <c r="G190" s="9"/>
      <c r="H190" s="9"/>
    </row>
    <row r="191" spans="1:8" ht="15">
      <c r="A191" s="11" t="s">
        <v>82</v>
      </c>
      <c r="B191" s="9"/>
      <c r="C191" s="9"/>
      <c r="D191" s="9"/>
      <c r="E191" s="9"/>
      <c r="F191" s="9"/>
      <c r="G191" s="9"/>
      <c r="H191" s="9"/>
    </row>
    <row r="192" spans="2:8" ht="11.25" customHeight="1">
      <c r="B192" s="9"/>
      <c r="C192" s="9"/>
      <c r="D192" s="9"/>
      <c r="E192" s="9"/>
      <c r="F192" s="9"/>
      <c r="G192" s="9"/>
      <c r="H192" s="9"/>
    </row>
    <row r="193" spans="1:8" ht="15.75">
      <c r="A193" s="5" t="s">
        <v>83</v>
      </c>
      <c r="B193" s="12"/>
      <c r="C193" s="12"/>
      <c r="D193" s="12"/>
      <c r="E193" s="12"/>
      <c r="F193" s="12"/>
      <c r="G193" s="12"/>
      <c r="H193" s="12"/>
    </row>
    <row r="194" spans="1:8" ht="15.75">
      <c r="A194" s="5" t="s">
        <v>84</v>
      </c>
      <c r="B194" s="12"/>
      <c r="C194" s="12"/>
      <c r="D194" s="12"/>
      <c r="E194" s="12"/>
      <c r="F194" s="12"/>
      <c r="G194" s="12"/>
      <c r="H194" s="12"/>
    </row>
    <row r="195" spans="1:6" ht="15.75">
      <c r="A195" s="5" t="s">
        <v>85</v>
      </c>
      <c r="B195" s="12"/>
      <c r="C195" s="12"/>
      <c r="D195" s="5" t="s">
        <v>86</v>
      </c>
      <c r="E195" s="5"/>
      <c r="F195" s="5"/>
    </row>
  </sheetData>
  <sheetProtection/>
  <mergeCells count="75">
    <mergeCell ref="A135:A139"/>
    <mergeCell ref="B135:B139"/>
    <mergeCell ref="A175:A179"/>
    <mergeCell ref="B175:B179"/>
    <mergeCell ref="A165:A169"/>
    <mergeCell ref="B165:B169"/>
    <mergeCell ref="A155:A159"/>
    <mergeCell ref="B155:B159"/>
    <mergeCell ref="A150:A154"/>
    <mergeCell ref="B150:B154"/>
    <mergeCell ref="B160:B164"/>
    <mergeCell ref="A160:A164"/>
    <mergeCell ref="A120:A124"/>
    <mergeCell ref="B120:B124"/>
    <mergeCell ref="B145:B149"/>
    <mergeCell ref="A145:A149"/>
    <mergeCell ref="B140:B144"/>
    <mergeCell ref="A140:A144"/>
    <mergeCell ref="A125:A129"/>
    <mergeCell ref="B125:B129"/>
    <mergeCell ref="A130:A134"/>
    <mergeCell ref="B130:B134"/>
    <mergeCell ref="B110:B114"/>
    <mergeCell ref="A110:A114"/>
    <mergeCell ref="A115:A119"/>
    <mergeCell ref="B115:B119"/>
    <mergeCell ref="A100:A104"/>
    <mergeCell ref="B100:B104"/>
    <mergeCell ref="A105:A109"/>
    <mergeCell ref="B105:B109"/>
    <mergeCell ref="A10:A14"/>
    <mergeCell ref="B10:B14"/>
    <mergeCell ref="A15:A19"/>
    <mergeCell ref="B15:B19"/>
    <mergeCell ref="A25:A29"/>
    <mergeCell ref="B25:B29"/>
    <mergeCell ref="A3:E3"/>
    <mergeCell ref="A4:E4"/>
    <mergeCell ref="A5:E5"/>
    <mergeCell ref="A6:E6"/>
    <mergeCell ref="A7:E7"/>
    <mergeCell ref="A20:A24"/>
    <mergeCell ref="B20:B24"/>
    <mergeCell ref="A30:A34"/>
    <mergeCell ref="B30:B34"/>
    <mergeCell ref="A35:A39"/>
    <mergeCell ref="B35:B39"/>
    <mergeCell ref="A40:A44"/>
    <mergeCell ref="B40:B44"/>
    <mergeCell ref="A45:A49"/>
    <mergeCell ref="B45:B49"/>
    <mergeCell ref="A50:A54"/>
    <mergeCell ref="B50:B54"/>
    <mergeCell ref="A55:A59"/>
    <mergeCell ref="B55:B59"/>
    <mergeCell ref="A60:A64"/>
    <mergeCell ref="B60:B64"/>
    <mergeCell ref="A95:A99"/>
    <mergeCell ref="B95:B99"/>
    <mergeCell ref="A170:A174"/>
    <mergeCell ref="B170:B174"/>
    <mergeCell ref="A65:A69"/>
    <mergeCell ref="B65:B69"/>
    <mergeCell ref="A70:A74"/>
    <mergeCell ref="B70:B74"/>
    <mergeCell ref="A90:A94"/>
    <mergeCell ref="B90:B94"/>
    <mergeCell ref="A180:A184"/>
    <mergeCell ref="B180:B184"/>
    <mergeCell ref="A75:A79"/>
    <mergeCell ref="B75:B79"/>
    <mergeCell ref="A80:A84"/>
    <mergeCell ref="B80:B84"/>
    <mergeCell ref="A85:A89"/>
    <mergeCell ref="B85:B89"/>
  </mergeCells>
  <printOptions/>
  <pageMargins left="0.7086614173228347" right="0.7086614173228347" top="0.7480314960629921" bottom="0.5511811023622047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2015-01-28T07:57:08Z</cp:lastPrinted>
  <dcterms:created xsi:type="dcterms:W3CDTF">2014-07-04T04:51:23Z</dcterms:created>
  <dcterms:modified xsi:type="dcterms:W3CDTF">2015-01-28T07:58:41Z</dcterms:modified>
  <cp:category/>
  <cp:version/>
  <cp:contentType/>
  <cp:contentStatus/>
</cp:coreProperties>
</file>