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25725"/>
</workbook>
</file>

<file path=xl/calcChain.xml><?xml version="1.0" encoding="utf-8"?>
<calcChain xmlns="http://schemas.openxmlformats.org/spreadsheetml/2006/main">
  <c r="F33" i="1"/>
  <c r="E33"/>
  <c r="D73" l="1"/>
  <c r="F22"/>
  <c r="F20"/>
  <c r="E21"/>
  <c r="F21"/>
  <c r="D22"/>
  <c r="D21"/>
  <c r="D20"/>
  <c r="E19"/>
  <c r="F19"/>
  <c r="D19"/>
  <c r="F11" l="1"/>
  <c r="E18"/>
  <c r="D11"/>
  <c r="E56"/>
  <c r="E53" s="1"/>
  <c r="E78"/>
  <c r="E73"/>
  <c r="E68"/>
  <c r="E63"/>
  <c r="E58"/>
  <c r="E48"/>
  <c r="E43"/>
  <c r="E38"/>
  <c r="E28"/>
  <c r="E23"/>
  <c r="F58"/>
  <c r="F56"/>
  <c r="F53" s="1"/>
  <c r="D56"/>
  <c r="F78"/>
  <c r="F73"/>
  <c r="F68"/>
  <c r="F63"/>
  <c r="F48"/>
  <c r="F43"/>
  <c r="F38"/>
  <c r="F23"/>
  <c r="F13"/>
  <c r="F17"/>
  <c r="D23"/>
  <c r="F28"/>
  <c r="D28"/>
  <c r="D33"/>
  <c r="D38"/>
  <c r="D43"/>
  <c r="D48"/>
  <c r="D58"/>
  <c r="D63"/>
  <c r="D68"/>
  <c r="D78"/>
  <c r="F18" l="1"/>
  <c r="D13"/>
  <c r="E15"/>
  <c r="E10" s="1"/>
  <c r="D15"/>
  <c r="D10" s="1"/>
  <c r="F15"/>
  <c r="F10" s="1"/>
  <c r="D53"/>
  <c r="D18"/>
</calcChain>
</file>

<file path=xl/sharedStrings.xml><?xml version="1.0" encoding="utf-8"?>
<sst xmlns="http://schemas.openxmlformats.org/spreadsheetml/2006/main" count="106" uniqueCount="41">
  <si>
    <t>Источники финансирования</t>
  </si>
  <si>
    <t xml:space="preserve">всего                 </t>
  </si>
  <si>
    <t xml:space="preserve">местный бюджет </t>
  </si>
  <si>
    <t>внебюджетные источники</t>
  </si>
  <si>
    <t>Наименование муниципальной программы, подпрограммы муниципальной программы, основоного мероприятия, мероприятия ВЦП</t>
  </si>
  <si>
    <t>об использовании обласного, федерального, местного бюджетов и внебюджетных источников на реализацию</t>
  </si>
  <si>
    <t>муниципальной программы "Управление муниципальными финансами и муниципальным имуществом"</t>
  </si>
  <si>
    <t>(подпись)</t>
  </si>
  <si>
    <t>Н.М. Фалина</t>
  </si>
  <si>
    <t>22-35-26</t>
  </si>
  <si>
    <t>Таблица 15</t>
  </si>
  <si>
    <t xml:space="preserve">Объем расходов (тыс.руб.), предусмотренных </t>
  </si>
  <si>
    <t xml:space="preserve">муниципальной программой </t>
  </si>
  <si>
    <t>сводной бюджетной росписью</t>
  </si>
  <si>
    <t>Кассовые расходы  (тыс.руб.), &lt;1&gt;</t>
  </si>
  <si>
    <t>СВЕДЕНИЯ</t>
  </si>
  <si>
    <t>Руководитель</t>
  </si>
  <si>
    <t>Главный бухгалтер</t>
  </si>
  <si>
    <t xml:space="preserve">Исполнитель:  Ю.А.Шакланова </t>
  </si>
  <si>
    <r>
      <rPr>
        <i/>
        <sz val="11"/>
        <color theme="1"/>
        <rFont val="Times New Roman"/>
        <family val="1"/>
        <charset val="204"/>
      </rPr>
      <t xml:space="preserve">Основное мероприятие 1.1        </t>
    </r>
    <r>
      <rPr>
        <sz val="11"/>
        <color theme="1"/>
        <rFont val="Times New Roman"/>
        <family val="1"/>
        <charset val="204"/>
      </rPr>
      <t xml:space="preserve">             Нормативно-методическое обеспечение бюджетного процесса, организация составления и исполнения местного бюджета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</si>
  <si>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1.2 </t>
    </r>
    <r>
      <rPr>
        <sz val="11"/>
        <color theme="1"/>
        <rFont val="Times New Roman"/>
        <family val="1"/>
        <charset val="204"/>
      </rPr>
      <t>Содействие повышению качества управления муниципальными финансами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</si>
  <si>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1.4 </t>
    </r>
    <r>
      <rPr>
        <sz val="11"/>
        <color theme="1"/>
        <rFont val="Times New Roman"/>
        <family val="1"/>
        <charset val="204"/>
      </rPr>
      <t>Управлением муниципальным долгом города Волгодонска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</si>
  <si>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1.6 </t>
    </r>
    <r>
      <rPr>
        <sz val="11"/>
        <color theme="1"/>
        <rFont val="Times New Roman"/>
        <family val="1"/>
        <charset val="204"/>
      </rPr>
      <t>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</si>
  <si>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1.7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</si>
  <si>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1.8 </t>
    </r>
    <r>
      <rPr>
        <sz val="11"/>
        <color theme="1"/>
        <rFont val="Times New Roman"/>
        <family val="1"/>
        <charset val="204"/>
      </rPr>
      <t>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</si>
  <si>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2 </t>
    </r>
    <r>
      <rPr>
        <b/>
        <sz val="11"/>
        <color theme="1"/>
        <rFont val="Times New Roman"/>
        <family val="1"/>
        <charset val="204"/>
      </rPr>
      <t>Управление муниципальным имуществом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</si>
  <si>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2.1 </t>
    </r>
    <r>
      <rPr>
        <sz val="11"/>
        <color theme="1"/>
        <rFont val="Times New Roman"/>
        <family val="1"/>
        <charset val="204"/>
      </rPr>
      <t>Совершенствование механизма управления и распоряжения муниципальным имуществом</t>
    </r>
  </si>
  <si>
    <r>
      <rPr>
        <i/>
        <sz val="11"/>
        <color theme="1"/>
        <rFont val="Times New Roman"/>
        <family val="1"/>
        <charset val="204"/>
      </rPr>
      <t>Основное мероприятие 2.2</t>
    </r>
    <r>
      <rPr>
        <sz val="11"/>
        <color theme="1"/>
        <rFont val="Times New Roman"/>
        <family val="1"/>
        <charset val="204"/>
      </rPr>
      <t xml:space="preserve"> 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</si>
  <si>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>Основное мероприятие 2.3</t>
    </r>
    <r>
      <rPr>
        <sz val="11"/>
        <color theme="1"/>
        <rFont val="Times New Roman"/>
        <family val="1"/>
        <charset val="204"/>
      </rPr>
      <t xml:space="preserve"> Обеспечение первичных мер пожарной безопасности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</si>
  <si>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2.4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</si>
  <si>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>Основное мероприятие 2.5</t>
    </r>
    <r>
      <rPr>
        <sz val="11"/>
        <color theme="1"/>
        <rFont val="Times New Roman"/>
        <family val="1"/>
        <charset val="204"/>
      </rPr>
      <t xml:space="preserve"> 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</si>
  <si>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Муниципальная программа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 и муниципальным имуществом"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</si>
  <si>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1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финансами"</t>
    </r>
  </si>
  <si>
    <t xml:space="preserve">федеральный бюджет    </t>
  </si>
  <si>
    <t>областной бюджет</t>
  </si>
  <si>
    <t xml:space="preserve">федеральный бюджет, &lt;2&gt;   </t>
  </si>
  <si>
    <t>из них неиспользованные средства отчетного финансового года</t>
  </si>
  <si>
    <t xml:space="preserve">областной бюджет, &lt;2&gt;   </t>
  </si>
  <si>
    <t>из них неисполненные расходные обязательства отчетного финансового года</t>
  </si>
  <si>
    <t>М.А. Вялых</t>
  </si>
  <si>
    <t>за 9 месяцев  2016 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</si>
</sst>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5" fontId="11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3"/>
  <sheetViews>
    <sheetView tabSelected="1" view="pageBreakPreview" zoomScale="86" zoomScaleNormal="95" zoomScaleSheetLayoutView="86" workbookViewId="0">
      <selection activeCell="C9" sqref="C9"/>
    </sheetView>
  </sheetViews>
  <sheetFormatPr defaultRowHeight="15"/>
  <cols>
    <col min="1" max="1" width="5.28515625" customWidth="1"/>
    <col min="2" max="2" width="28.28515625" customWidth="1"/>
    <col min="3" max="3" width="20.42578125" style="1" customWidth="1"/>
    <col min="4" max="4" width="15" customWidth="1"/>
    <col min="5" max="5" width="16.28515625" customWidth="1"/>
    <col min="6" max="6" width="16.140625" customWidth="1"/>
  </cols>
  <sheetData>
    <row r="1" spans="2:6">
      <c r="F1" s="7" t="s">
        <v>10</v>
      </c>
    </row>
    <row r="2" spans="2:6" ht="15" customHeight="1">
      <c r="B2" s="24" t="s">
        <v>15</v>
      </c>
      <c r="C2" s="24"/>
      <c r="D2" s="24"/>
      <c r="E2" s="24"/>
      <c r="F2" s="24"/>
    </row>
    <row r="3" spans="2:6" ht="29.25" customHeight="1">
      <c r="B3" s="25" t="s">
        <v>5</v>
      </c>
      <c r="C3" s="25"/>
      <c r="D3" s="25"/>
      <c r="E3" s="25"/>
      <c r="F3" s="25"/>
    </row>
    <row r="4" spans="2:6" ht="30.75" customHeight="1">
      <c r="B4" s="26" t="s">
        <v>6</v>
      </c>
      <c r="C4" s="26"/>
      <c r="D4" s="26"/>
      <c r="E4" s="26"/>
      <c r="F4" s="26"/>
    </row>
    <row r="5" spans="2:6" ht="15" customHeight="1">
      <c r="B5" s="37" t="s">
        <v>40</v>
      </c>
      <c r="C5" s="37"/>
      <c r="D5" s="37"/>
      <c r="E5" s="37"/>
      <c r="F5" s="37"/>
    </row>
    <row r="7" spans="2:6" s="6" customFormat="1" ht="42.75" customHeight="1">
      <c r="B7" s="29" t="s">
        <v>4</v>
      </c>
      <c r="C7" s="31" t="s">
        <v>0</v>
      </c>
      <c r="D7" s="27" t="s">
        <v>11</v>
      </c>
      <c r="E7" s="28"/>
      <c r="F7" s="29" t="s">
        <v>14</v>
      </c>
    </row>
    <row r="8" spans="2:6" s="6" customFormat="1" ht="44.25" customHeight="1">
      <c r="B8" s="30"/>
      <c r="C8" s="32"/>
      <c r="D8" s="15" t="s">
        <v>12</v>
      </c>
      <c r="E8" s="15" t="s">
        <v>13</v>
      </c>
      <c r="F8" s="30"/>
    </row>
    <row r="9" spans="2:6" ht="15" customHeight="1">
      <c r="B9" s="4">
        <v>1</v>
      </c>
      <c r="C9" s="5">
        <v>2</v>
      </c>
      <c r="D9" s="4">
        <v>3</v>
      </c>
      <c r="E9" s="4">
        <v>4</v>
      </c>
      <c r="F9" s="4">
        <v>5</v>
      </c>
    </row>
    <row r="10" spans="2:6" ht="18.75" customHeight="1">
      <c r="B10" s="33" t="s">
        <v>31</v>
      </c>
      <c r="C10" s="2" t="s">
        <v>1</v>
      </c>
      <c r="D10" s="22">
        <f>D11+D13+D15+D17</f>
        <v>50844.100000000006</v>
      </c>
      <c r="E10" s="22">
        <f>E11+E13+E15+E17</f>
        <v>48636.7</v>
      </c>
      <c r="F10" s="22">
        <f>F11+F13+F15+F17</f>
        <v>27884</v>
      </c>
    </row>
    <row r="11" spans="2:6" ht="27" customHeight="1">
      <c r="B11" s="33"/>
      <c r="C11" s="2" t="s">
        <v>35</v>
      </c>
      <c r="D11" s="23">
        <f>D19+D54</f>
        <v>0</v>
      </c>
      <c r="E11" s="23"/>
      <c r="F11" s="23">
        <f>F19+F54</f>
        <v>0</v>
      </c>
    </row>
    <row r="12" spans="2:6" ht="49.5" customHeight="1">
      <c r="B12" s="33"/>
      <c r="C12" s="3" t="s">
        <v>36</v>
      </c>
      <c r="D12" s="23"/>
      <c r="E12" s="23"/>
      <c r="F12" s="23"/>
    </row>
    <row r="13" spans="2:6" ht="29.25" customHeight="1">
      <c r="B13" s="33"/>
      <c r="C13" s="2" t="s">
        <v>37</v>
      </c>
      <c r="D13" s="23">
        <f>D20+D55</f>
        <v>0</v>
      </c>
      <c r="E13" s="23">
        <v>0</v>
      </c>
      <c r="F13" s="23">
        <f>F20+F55</f>
        <v>0</v>
      </c>
    </row>
    <row r="14" spans="2:6" ht="56.25" customHeight="1">
      <c r="B14" s="33"/>
      <c r="C14" s="3" t="s">
        <v>36</v>
      </c>
      <c r="D14" s="23"/>
      <c r="E14" s="23"/>
      <c r="F14" s="23"/>
    </row>
    <row r="15" spans="2:6" ht="18" customHeight="1">
      <c r="B15" s="33"/>
      <c r="C15" s="2" t="s">
        <v>2</v>
      </c>
      <c r="D15" s="23">
        <f>D21+D56</f>
        <v>50844.100000000006</v>
      </c>
      <c r="E15" s="23">
        <f>E21+E56</f>
        <v>48636.7</v>
      </c>
      <c r="F15" s="23">
        <f>F21+F56</f>
        <v>27884</v>
      </c>
    </row>
    <row r="16" spans="2:6" ht="52.5" customHeight="1">
      <c r="B16" s="33"/>
      <c r="C16" s="3" t="s">
        <v>38</v>
      </c>
      <c r="D16" s="23">
        <v>880.5</v>
      </c>
      <c r="E16" s="23">
        <v>880.5</v>
      </c>
      <c r="F16" s="23">
        <v>880.5</v>
      </c>
    </row>
    <row r="17" spans="2:6" ht="24" customHeight="1">
      <c r="B17" s="33"/>
      <c r="C17" s="2" t="s">
        <v>3</v>
      </c>
      <c r="D17" s="23">
        <v>0</v>
      </c>
      <c r="E17" s="23">
        <v>0</v>
      </c>
      <c r="F17" s="23">
        <f>F22+F57</f>
        <v>0</v>
      </c>
    </row>
    <row r="18" spans="2:6" ht="18" customHeight="1">
      <c r="B18" s="33" t="s">
        <v>32</v>
      </c>
      <c r="C18" s="8" t="s">
        <v>1</v>
      </c>
      <c r="D18" s="22">
        <f>D19+D20+D21+D22</f>
        <v>21764.2</v>
      </c>
      <c r="E18" s="22">
        <f t="shared" ref="E18:F18" si="0">E19+E20+E21+E22</f>
        <v>20088.2</v>
      </c>
      <c r="F18" s="22">
        <f t="shared" si="0"/>
        <v>10648.9</v>
      </c>
    </row>
    <row r="19" spans="2:6" ht="18" customHeight="1">
      <c r="B19" s="33"/>
      <c r="C19" s="3" t="s">
        <v>33</v>
      </c>
      <c r="D19" s="23">
        <f>D29+D24+D34+D39+D44+D49</f>
        <v>0</v>
      </c>
      <c r="E19" s="23">
        <f>E29+E24+E34+E39+E44+E49</f>
        <v>0</v>
      </c>
      <c r="F19" s="23">
        <f t="shared" ref="F19" si="1">F29+F24+F34+F39+F44+F49</f>
        <v>0</v>
      </c>
    </row>
    <row r="20" spans="2:6" ht="18" customHeight="1">
      <c r="B20" s="33"/>
      <c r="C20" s="3" t="s">
        <v>34</v>
      </c>
      <c r="D20" s="23">
        <f>D30+D25+D35+D40+D45+D50</f>
        <v>0</v>
      </c>
      <c r="E20" s="23">
        <v>0</v>
      </c>
      <c r="F20" s="23">
        <f>F30+F25+F35+F40+F45+F50</f>
        <v>0</v>
      </c>
    </row>
    <row r="21" spans="2:6" ht="18" customHeight="1">
      <c r="B21" s="33"/>
      <c r="C21" s="3" t="s">
        <v>2</v>
      </c>
      <c r="D21" s="23">
        <f>D31+D26+D36+D41+D46+D51</f>
        <v>21764.2</v>
      </c>
      <c r="E21" s="23">
        <f t="shared" ref="E21:F21" si="2">E31+E26+E36+E41+E46+E51</f>
        <v>20088.2</v>
      </c>
      <c r="F21" s="23">
        <f t="shared" si="2"/>
        <v>10648.9</v>
      </c>
    </row>
    <row r="22" spans="2:6" ht="24" customHeight="1">
      <c r="B22" s="33"/>
      <c r="C22" s="3" t="s">
        <v>3</v>
      </c>
      <c r="D22" s="16">
        <f>D32+D27+D37+D42+D47+D52</f>
        <v>0</v>
      </c>
      <c r="E22" s="16">
        <v>0</v>
      </c>
      <c r="F22" s="16">
        <f>F32+F27+F37+F42+F47+F52</f>
        <v>0</v>
      </c>
    </row>
    <row r="23" spans="2:6" ht="18" customHeight="1">
      <c r="B23" s="34" t="s">
        <v>19</v>
      </c>
      <c r="C23" s="8" t="s">
        <v>1</v>
      </c>
      <c r="D23" s="17">
        <f>D24+D25+D26+D27</f>
        <v>0</v>
      </c>
      <c r="E23" s="17">
        <f>E24+E25+E26+E27</f>
        <v>0</v>
      </c>
      <c r="F23" s="17">
        <f>F24+F25+F26+F27</f>
        <v>0</v>
      </c>
    </row>
    <row r="24" spans="2:6" ht="18" customHeight="1">
      <c r="B24" s="34"/>
      <c r="C24" s="3" t="s">
        <v>33</v>
      </c>
      <c r="D24" s="16"/>
      <c r="E24" s="16"/>
      <c r="F24" s="16"/>
    </row>
    <row r="25" spans="2:6" ht="18" customHeight="1">
      <c r="B25" s="34"/>
      <c r="C25" s="3" t="s">
        <v>34</v>
      </c>
      <c r="D25" s="16"/>
      <c r="E25" s="16"/>
      <c r="F25" s="16"/>
    </row>
    <row r="26" spans="2:6" ht="18" customHeight="1">
      <c r="B26" s="34"/>
      <c r="C26" s="3" t="s">
        <v>2</v>
      </c>
      <c r="D26" s="16"/>
      <c r="E26" s="16"/>
      <c r="F26" s="16"/>
    </row>
    <row r="27" spans="2:6" ht="30.75" customHeight="1">
      <c r="B27" s="34"/>
      <c r="C27" s="3" t="s">
        <v>3</v>
      </c>
      <c r="D27" s="16"/>
      <c r="E27" s="16"/>
      <c r="F27" s="16"/>
    </row>
    <row r="28" spans="2:6" ht="18" customHeight="1">
      <c r="B28" s="34" t="s">
        <v>20</v>
      </c>
      <c r="C28" s="8" t="s">
        <v>1</v>
      </c>
      <c r="D28" s="17">
        <f>D29+D30+D32+D31</f>
        <v>0</v>
      </c>
      <c r="E28" s="17">
        <f>E29+E30+E32+E31</f>
        <v>0</v>
      </c>
      <c r="F28" s="17">
        <f>F29+F30+F32+F31</f>
        <v>0</v>
      </c>
    </row>
    <row r="29" spans="2:6" ht="18" customHeight="1">
      <c r="B29" s="34"/>
      <c r="C29" s="3" t="s">
        <v>33</v>
      </c>
      <c r="D29" s="16"/>
      <c r="E29" s="16"/>
      <c r="F29" s="16"/>
    </row>
    <row r="30" spans="2:6" ht="18" customHeight="1">
      <c r="B30" s="34"/>
      <c r="C30" s="3" t="s">
        <v>34</v>
      </c>
      <c r="D30" s="16"/>
      <c r="E30" s="16"/>
      <c r="F30" s="16"/>
    </row>
    <row r="31" spans="2:6" ht="18" customHeight="1">
      <c r="B31" s="34"/>
      <c r="C31" s="3" t="s">
        <v>2</v>
      </c>
      <c r="D31" s="16"/>
      <c r="E31" s="16"/>
      <c r="F31" s="16"/>
    </row>
    <row r="32" spans="2:6" ht="25.5">
      <c r="B32" s="34"/>
      <c r="C32" s="3" t="s">
        <v>3</v>
      </c>
      <c r="D32" s="16"/>
      <c r="E32" s="16"/>
      <c r="F32" s="16"/>
    </row>
    <row r="33" spans="2:6" ht="18" customHeight="1">
      <c r="B33" s="34" t="s">
        <v>21</v>
      </c>
      <c r="C33" s="8" t="s">
        <v>1</v>
      </c>
      <c r="D33" s="17">
        <f>D34+D35+D36+D37</f>
        <v>5484.5</v>
      </c>
      <c r="E33" s="17">
        <f>E36</f>
        <v>3808.5</v>
      </c>
      <c r="F33" s="17">
        <f>F36</f>
        <v>681</v>
      </c>
    </row>
    <row r="34" spans="2:6" ht="18" customHeight="1">
      <c r="B34" s="34"/>
      <c r="C34" s="3" t="s">
        <v>33</v>
      </c>
      <c r="D34" s="16"/>
      <c r="E34" s="16"/>
      <c r="F34" s="16"/>
    </row>
    <row r="35" spans="2:6" ht="18" customHeight="1">
      <c r="B35" s="34"/>
      <c r="C35" s="3" t="s">
        <v>34</v>
      </c>
      <c r="D35" s="16"/>
      <c r="E35" s="16"/>
      <c r="F35" s="16"/>
    </row>
    <row r="36" spans="2:6" ht="18" customHeight="1">
      <c r="B36" s="34"/>
      <c r="C36" s="3" t="s">
        <v>2</v>
      </c>
      <c r="D36" s="16">
        <v>5484.5</v>
      </c>
      <c r="E36" s="16">
        <v>3808.5</v>
      </c>
      <c r="F36" s="16">
        <v>681</v>
      </c>
    </row>
    <row r="37" spans="2:6" ht="25.5">
      <c r="B37" s="34"/>
      <c r="C37" s="3" t="s">
        <v>3</v>
      </c>
      <c r="D37" s="18"/>
      <c r="E37" s="18"/>
      <c r="F37" s="18"/>
    </row>
    <row r="38" spans="2:6" ht="15.75" customHeight="1">
      <c r="B38" s="34" t="s">
        <v>22</v>
      </c>
      <c r="C38" s="8" t="s">
        <v>1</v>
      </c>
      <c r="D38" s="19">
        <f>D39+D40+D41+D42</f>
        <v>670.4</v>
      </c>
      <c r="E38" s="19">
        <f>E39+E40+E41+E42</f>
        <v>670.4</v>
      </c>
      <c r="F38" s="19">
        <f>F39+F40+F41+F42</f>
        <v>205.8</v>
      </c>
    </row>
    <row r="39" spans="2:6" ht="15.75">
      <c r="B39" s="34"/>
      <c r="C39" s="3" t="s">
        <v>33</v>
      </c>
      <c r="D39" s="18"/>
      <c r="E39" s="18"/>
      <c r="F39" s="18"/>
    </row>
    <row r="40" spans="2:6" ht="18" customHeight="1">
      <c r="B40" s="34"/>
      <c r="C40" s="3" t="s">
        <v>34</v>
      </c>
      <c r="D40" s="18"/>
      <c r="E40" s="18"/>
      <c r="F40" s="18"/>
    </row>
    <row r="41" spans="2:6" ht="15.75">
      <c r="B41" s="34"/>
      <c r="C41" s="3" t="s">
        <v>2</v>
      </c>
      <c r="D41" s="18">
        <v>670.4</v>
      </c>
      <c r="E41" s="18">
        <v>670.4</v>
      </c>
      <c r="F41" s="18">
        <v>205.8</v>
      </c>
    </row>
    <row r="42" spans="2:6" ht="25.5">
      <c r="B42" s="34"/>
      <c r="C42" s="3" t="s">
        <v>3</v>
      </c>
      <c r="D42" s="18"/>
      <c r="E42" s="18"/>
      <c r="F42" s="18"/>
    </row>
    <row r="43" spans="2:6" ht="15.75" customHeight="1">
      <c r="B43" s="34" t="s">
        <v>23</v>
      </c>
      <c r="C43" s="8" t="s">
        <v>1</v>
      </c>
      <c r="D43" s="17">
        <f>D44+D45+D46+D47</f>
        <v>59.1</v>
      </c>
      <c r="E43" s="17">
        <f>E44+E45+E46+E47</f>
        <v>59.1</v>
      </c>
      <c r="F43" s="17">
        <f>F44+F45+F46+F47</f>
        <v>0</v>
      </c>
    </row>
    <row r="44" spans="2:6" ht="15.75">
      <c r="B44" s="34"/>
      <c r="C44" s="3" t="s">
        <v>33</v>
      </c>
      <c r="D44" s="16"/>
      <c r="E44" s="16"/>
      <c r="F44" s="16"/>
    </row>
    <row r="45" spans="2:6" ht="18" customHeight="1">
      <c r="B45" s="34"/>
      <c r="C45" s="3" t="s">
        <v>34</v>
      </c>
      <c r="D45" s="16"/>
      <c r="E45" s="16"/>
      <c r="F45" s="16"/>
    </row>
    <row r="46" spans="2:6" ht="15.75">
      <c r="B46" s="34"/>
      <c r="C46" s="3" t="s">
        <v>2</v>
      </c>
      <c r="D46" s="16">
        <v>59.1</v>
      </c>
      <c r="E46" s="16">
        <v>59.1</v>
      </c>
      <c r="F46" s="16">
        <v>0</v>
      </c>
    </row>
    <row r="47" spans="2:6" ht="25.5">
      <c r="B47" s="34"/>
      <c r="C47" s="3" t="s">
        <v>3</v>
      </c>
      <c r="D47" s="16"/>
      <c r="E47" s="16"/>
      <c r="F47" s="16"/>
    </row>
    <row r="48" spans="2:6" ht="18" customHeight="1">
      <c r="B48" s="34" t="s">
        <v>24</v>
      </c>
      <c r="C48" s="8" t="s">
        <v>1</v>
      </c>
      <c r="D48" s="20">
        <f>D49+D50+D51+D52</f>
        <v>15550.2</v>
      </c>
      <c r="E48" s="20">
        <f>E49+E50+E51+E52</f>
        <v>15550.2</v>
      </c>
      <c r="F48" s="20">
        <f>F49+F50+F51+F52</f>
        <v>9762.1</v>
      </c>
    </row>
    <row r="49" spans="2:6" ht="18" customHeight="1">
      <c r="B49" s="34"/>
      <c r="C49" s="3" t="s">
        <v>33</v>
      </c>
      <c r="D49" s="16"/>
      <c r="E49" s="16"/>
      <c r="F49" s="16"/>
    </row>
    <row r="50" spans="2:6" ht="18" customHeight="1">
      <c r="B50" s="34"/>
      <c r="C50" s="3" t="s">
        <v>34</v>
      </c>
      <c r="D50" s="16"/>
      <c r="E50" s="16"/>
      <c r="F50" s="16"/>
    </row>
    <row r="51" spans="2:6" ht="18" customHeight="1">
      <c r="B51" s="34"/>
      <c r="C51" s="3" t="s">
        <v>2</v>
      </c>
      <c r="D51" s="21">
        <v>15550.2</v>
      </c>
      <c r="E51" s="21">
        <v>15550.2</v>
      </c>
      <c r="F51" s="21">
        <v>9762.1</v>
      </c>
    </row>
    <row r="52" spans="2:6" ht="25.5">
      <c r="B52" s="34"/>
      <c r="C52" s="3" t="s">
        <v>3</v>
      </c>
      <c r="D52" s="21"/>
      <c r="E52" s="21"/>
      <c r="F52" s="21"/>
    </row>
    <row r="53" spans="2:6" ht="15.75">
      <c r="B53" s="35" t="s">
        <v>25</v>
      </c>
      <c r="C53" s="8" t="s">
        <v>1</v>
      </c>
      <c r="D53" s="36">
        <f>D55+D54+D56+D57</f>
        <v>29079.9</v>
      </c>
      <c r="E53" s="36">
        <f>E55+E54+E56+E57</f>
        <v>28548.5</v>
      </c>
      <c r="F53" s="36">
        <f>F55+F54+F56+F57</f>
        <v>17235.099999999999</v>
      </c>
    </row>
    <row r="54" spans="2:6" ht="15.75">
      <c r="B54" s="35"/>
      <c r="C54" s="3" t="s">
        <v>33</v>
      </c>
      <c r="D54" s="21"/>
      <c r="E54" s="21"/>
      <c r="F54" s="21"/>
    </row>
    <row r="55" spans="2:6" ht="16.5" customHeight="1">
      <c r="B55" s="35"/>
      <c r="C55" s="3" t="s">
        <v>34</v>
      </c>
      <c r="D55" s="21"/>
      <c r="E55" s="21"/>
      <c r="F55" s="21"/>
    </row>
    <row r="56" spans="2:6" ht="15.75">
      <c r="B56" s="35"/>
      <c r="C56" s="3" t="s">
        <v>2</v>
      </c>
      <c r="D56" s="21">
        <f>D61+D66+D71+D76+D81</f>
        <v>29079.9</v>
      </c>
      <c r="E56" s="21">
        <f>E61+E66+E71+E76+E81</f>
        <v>28548.5</v>
      </c>
      <c r="F56" s="21">
        <f>F61+F66+F71+F76+F81</f>
        <v>17235.099999999999</v>
      </c>
    </row>
    <row r="57" spans="2:6" ht="25.5">
      <c r="B57" s="35"/>
      <c r="C57" s="3" t="s">
        <v>3</v>
      </c>
      <c r="D57" s="21"/>
      <c r="E57" s="21"/>
      <c r="F57" s="21"/>
    </row>
    <row r="58" spans="2:6" ht="15.75" customHeight="1">
      <c r="B58" s="34" t="s">
        <v>26</v>
      </c>
      <c r="C58" s="8" t="s">
        <v>1</v>
      </c>
      <c r="D58" s="20">
        <f>D59+D60+D61+D62</f>
        <v>5562.5</v>
      </c>
      <c r="E58" s="20">
        <f>E59+E60+E61+E62</f>
        <v>4837.7</v>
      </c>
      <c r="F58" s="20">
        <f>F59+F60+F61+F62</f>
        <v>2550</v>
      </c>
    </row>
    <row r="59" spans="2:6" ht="16.5" customHeight="1">
      <c r="B59" s="34"/>
      <c r="C59" s="3" t="s">
        <v>33</v>
      </c>
      <c r="D59" s="21"/>
      <c r="E59" s="21"/>
      <c r="F59" s="21"/>
    </row>
    <row r="60" spans="2:6" ht="16.5" customHeight="1">
      <c r="B60" s="34"/>
      <c r="C60" s="3" t="s">
        <v>34</v>
      </c>
      <c r="D60" s="21"/>
      <c r="E60" s="21"/>
      <c r="F60" s="21"/>
    </row>
    <row r="61" spans="2:6" ht="15.75">
      <c r="B61" s="34"/>
      <c r="C61" s="3" t="s">
        <v>2</v>
      </c>
      <c r="D61" s="21">
        <v>5562.5</v>
      </c>
      <c r="E61" s="21">
        <v>4837.7</v>
      </c>
      <c r="F61" s="21">
        <v>2550</v>
      </c>
    </row>
    <row r="62" spans="2:6" ht="25.5">
      <c r="B62" s="34"/>
      <c r="C62" s="3" t="s">
        <v>3</v>
      </c>
      <c r="D62" s="21"/>
      <c r="E62" s="21"/>
      <c r="F62" s="21"/>
    </row>
    <row r="63" spans="2:6" ht="15.75" customHeight="1">
      <c r="B63" s="34" t="s">
        <v>27</v>
      </c>
      <c r="C63" s="8" t="s">
        <v>1</v>
      </c>
      <c r="D63" s="20">
        <f>D64+D65+D66+D67</f>
        <v>859.1</v>
      </c>
      <c r="E63" s="20">
        <f>E64+E65+E66+E67</f>
        <v>819.1</v>
      </c>
      <c r="F63" s="20">
        <f>F64+F65+F66+F67</f>
        <v>458.8</v>
      </c>
    </row>
    <row r="64" spans="2:6" ht="15.75">
      <c r="B64" s="34"/>
      <c r="C64" s="3" t="s">
        <v>33</v>
      </c>
      <c r="D64" s="21"/>
      <c r="E64" s="21"/>
      <c r="F64" s="21"/>
    </row>
    <row r="65" spans="2:6" ht="18" customHeight="1">
      <c r="B65" s="34"/>
      <c r="C65" s="3" t="s">
        <v>34</v>
      </c>
      <c r="D65" s="21"/>
      <c r="E65" s="21"/>
      <c r="F65" s="21"/>
    </row>
    <row r="66" spans="2:6" ht="18" customHeight="1">
      <c r="B66" s="34"/>
      <c r="C66" s="3" t="s">
        <v>2</v>
      </c>
      <c r="D66" s="21">
        <v>859.1</v>
      </c>
      <c r="E66" s="21">
        <v>819.1</v>
      </c>
      <c r="F66" s="21">
        <v>458.8</v>
      </c>
    </row>
    <row r="67" spans="2:6" ht="25.5">
      <c r="B67" s="34"/>
      <c r="C67" s="3" t="s">
        <v>3</v>
      </c>
      <c r="D67" s="21"/>
      <c r="E67" s="21"/>
      <c r="F67" s="21"/>
    </row>
    <row r="68" spans="2:6" ht="18" customHeight="1">
      <c r="B68" s="34" t="s">
        <v>28</v>
      </c>
      <c r="C68" s="8" t="s">
        <v>1</v>
      </c>
      <c r="D68" s="20">
        <f>D69+D70+D71+D72</f>
        <v>31.8</v>
      </c>
      <c r="E68" s="20">
        <f>E69+E70+E71+E72</f>
        <v>31.8</v>
      </c>
      <c r="F68" s="20">
        <f>F69+F70+F71+F72</f>
        <v>18</v>
      </c>
    </row>
    <row r="69" spans="2:6" ht="18" customHeight="1">
      <c r="B69" s="34"/>
      <c r="C69" s="3" t="s">
        <v>33</v>
      </c>
      <c r="D69" s="21"/>
      <c r="E69" s="21"/>
      <c r="F69" s="21"/>
    </row>
    <row r="70" spans="2:6" ht="18" customHeight="1">
      <c r="B70" s="34"/>
      <c r="C70" s="3" t="s">
        <v>34</v>
      </c>
      <c r="D70" s="21"/>
      <c r="E70" s="21"/>
      <c r="F70" s="21"/>
    </row>
    <row r="71" spans="2:6" ht="18" customHeight="1">
      <c r="B71" s="34"/>
      <c r="C71" s="3" t="s">
        <v>2</v>
      </c>
      <c r="D71" s="21">
        <v>31.8</v>
      </c>
      <c r="E71" s="21">
        <v>31.8</v>
      </c>
      <c r="F71" s="21">
        <v>18</v>
      </c>
    </row>
    <row r="72" spans="2:6" ht="25.5">
      <c r="B72" s="34"/>
      <c r="C72" s="3" t="s">
        <v>3</v>
      </c>
      <c r="D72" s="21"/>
      <c r="E72" s="21"/>
      <c r="F72" s="21"/>
    </row>
    <row r="73" spans="2:6" ht="18" customHeight="1">
      <c r="B73" s="34" t="s">
        <v>29</v>
      </c>
      <c r="C73" s="9" t="s">
        <v>1</v>
      </c>
      <c r="D73" s="20">
        <f>D74+D75+D76+D77</f>
        <v>50</v>
      </c>
      <c r="E73" s="20">
        <f>E74+E75+E76+E77</f>
        <v>50</v>
      </c>
      <c r="F73" s="20">
        <f>F74+F75+F76+F77</f>
        <v>0</v>
      </c>
    </row>
    <row r="74" spans="2:6" ht="18" customHeight="1">
      <c r="B74" s="34"/>
      <c r="C74" s="3" t="s">
        <v>33</v>
      </c>
      <c r="D74" s="21"/>
      <c r="E74" s="21"/>
      <c r="F74" s="21"/>
    </row>
    <row r="75" spans="2:6" ht="18" customHeight="1">
      <c r="B75" s="34"/>
      <c r="C75" s="3" t="s">
        <v>34</v>
      </c>
      <c r="D75" s="21"/>
      <c r="E75" s="21"/>
      <c r="F75" s="21"/>
    </row>
    <row r="76" spans="2:6" ht="15.75">
      <c r="B76" s="34"/>
      <c r="C76" s="3" t="s">
        <v>2</v>
      </c>
      <c r="D76" s="21">
        <v>50</v>
      </c>
      <c r="E76" s="21">
        <v>50</v>
      </c>
      <c r="F76" s="21">
        <v>0</v>
      </c>
    </row>
    <row r="77" spans="2:6" ht="25.5">
      <c r="B77" s="34"/>
      <c r="C77" s="3" t="s">
        <v>3</v>
      </c>
      <c r="D77" s="21"/>
      <c r="E77" s="21"/>
      <c r="F77" s="21"/>
    </row>
    <row r="78" spans="2:6" ht="18" customHeight="1">
      <c r="B78" s="34" t="s">
        <v>30</v>
      </c>
      <c r="C78" s="9" t="s">
        <v>1</v>
      </c>
      <c r="D78" s="20">
        <f>D79+D80+D81+D82</f>
        <v>22576.5</v>
      </c>
      <c r="E78" s="20">
        <f>E79+E80+E81+E82</f>
        <v>22809.9</v>
      </c>
      <c r="F78" s="20">
        <f>F79+F80+F81+F82</f>
        <v>14208.3</v>
      </c>
    </row>
    <row r="79" spans="2:6" ht="18" customHeight="1">
      <c r="B79" s="34"/>
      <c r="C79" s="3" t="s">
        <v>33</v>
      </c>
      <c r="D79" s="21"/>
      <c r="E79" s="21"/>
      <c r="F79" s="21"/>
    </row>
    <row r="80" spans="2:6" ht="18" customHeight="1">
      <c r="B80" s="34"/>
      <c r="C80" s="3" t="s">
        <v>34</v>
      </c>
      <c r="D80" s="21"/>
      <c r="E80" s="21"/>
      <c r="F80" s="21"/>
    </row>
    <row r="81" spans="2:7" ht="18" customHeight="1">
      <c r="B81" s="34"/>
      <c r="C81" s="3" t="s">
        <v>2</v>
      </c>
      <c r="D81" s="21">
        <v>22576.5</v>
      </c>
      <c r="E81" s="21">
        <v>22809.9</v>
      </c>
      <c r="F81" s="21">
        <v>14208.3</v>
      </c>
    </row>
    <row r="82" spans="2:7" ht="25.5">
      <c r="B82" s="34"/>
      <c r="C82" s="3" t="s">
        <v>3</v>
      </c>
      <c r="D82" s="16"/>
      <c r="E82" s="16"/>
      <c r="F82" s="16"/>
    </row>
    <row r="83" spans="2:7" ht="18" customHeight="1"/>
    <row r="84" spans="2:7" ht="18" customHeight="1"/>
    <row r="85" spans="2:7" ht="18" customHeight="1"/>
    <row r="86" spans="2:7" ht="15.75">
      <c r="B86" s="11" t="s">
        <v>16</v>
      </c>
      <c r="C86" s="12"/>
      <c r="D86" s="13"/>
      <c r="E86" s="13"/>
      <c r="F86" s="11" t="s">
        <v>39</v>
      </c>
    </row>
    <row r="87" spans="2:7" ht="15.75">
      <c r="B87" s="11"/>
      <c r="C87" s="10" t="s">
        <v>7</v>
      </c>
      <c r="D87" s="11"/>
      <c r="E87" s="11"/>
      <c r="F87" s="11"/>
    </row>
    <row r="88" spans="2:7" ht="18" customHeight="1">
      <c r="B88" s="11"/>
      <c r="C88" s="11"/>
      <c r="D88" s="11"/>
      <c r="E88" s="11"/>
      <c r="F88" s="11"/>
    </row>
    <row r="89" spans="2:7" ht="18" customHeight="1">
      <c r="B89" s="11" t="s">
        <v>17</v>
      </c>
      <c r="C89" s="12"/>
      <c r="D89" s="13"/>
      <c r="E89" s="13"/>
      <c r="F89" s="11" t="s">
        <v>8</v>
      </c>
    </row>
    <row r="90" spans="2:7" ht="18" customHeight="1">
      <c r="B90" s="11"/>
      <c r="C90" s="10" t="s">
        <v>7</v>
      </c>
      <c r="D90" s="10"/>
      <c r="E90" s="14"/>
      <c r="F90" s="11"/>
    </row>
    <row r="91" spans="2:7" ht="18" customHeight="1">
      <c r="B91" s="11"/>
      <c r="C91" s="11"/>
      <c r="D91" s="11"/>
      <c r="E91" s="11"/>
      <c r="F91" s="11"/>
    </row>
    <row r="92" spans="2:7" ht="25.5" customHeight="1">
      <c r="B92" s="11"/>
      <c r="C92" s="11"/>
      <c r="D92" s="11"/>
      <c r="E92" s="11"/>
      <c r="F92" s="11"/>
    </row>
    <row r="93" spans="2:7" ht="15.75">
      <c r="B93" s="11" t="s">
        <v>18</v>
      </c>
      <c r="C93" s="11"/>
      <c r="D93" s="11"/>
      <c r="E93" s="11"/>
      <c r="F93" s="11"/>
    </row>
    <row r="94" spans="2:7">
      <c r="B94" t="s">
        <v>9</v>
      </c>
      <c r="C94"/>
    </row>
    <row r="96" spans="2:7" ht="15.75">
      <c r="G96" s="11"/>
    </row>
    <row r="97" spans="7:7" ht="15.75">
      <c r="G97" s="11"/>
    </row>
    <row r="98" spans="7:7" ht="15.75">
      <c r="G98" s="11"/>
    </row>
    <row r="99" spans="7:7" ht="15.75">
      <c r="G99" s="11"/>
    </row>
    <row r="100" spans="7:7" ht="15.75">
      <c r="G100" s="11"/>
    </row>
    <row r="101" spans="7:7" ht="15.75">
      <c r="G101" s="11"/>
    </row>
    <row r="102" spans="7:7" ht="15.75">
      <c r="G102" s="11"/>
    </row>
    <row r="103" spans="7:7" ht="15.75">
      <c r="G103" s="11"/>
    </row>
  </sheetData>
  <mergeCells count="22">
    <mergeCell ref="B33:B37"/>
    <mergeCell ref="B58:B62"/>
    <mergeCell ref="B68:B72"/>
    <mergeCell ref="B73:B77"/>
    <mergeCell ref="B78:B82"/>
    <mergeCell ref="B63:B67"/>
    <mergeCell ref="B48:B52"/>
    <mergeCell ref="B53:B57"/>
    <mergeCell ref="B38:B42"/>
    <mergeCell ref="B43:B47"/>
    <mergeCell ref="B10:B17"/>
    <mergeCell ref="B18:B22"/>
    <mergeCell ref="B23:B27"/>
    <mergeCell ref="B28:B32"/>
    <mergeCell ref="F7:F8"/>
    <mergeCell ref="B2:F2"/>
    <mergeCell ref="B3:F3"/>
    <mergeCell ref="B4:F4"/>
    <mergeCell ref="B5:F5"/>
    <mergeCell ref="D7:E7"/>
    <mergeCell ref="B7:B8"/>
    <mergeCell ref="C7:C8"/>
  </mergeCells>
  <pageMargins left="0.59055118110236227" right="0.19685039370078741" top="0.74803149606299213" bottom="0.94488188976377963" header="0.31496062992125984" footer="0.31496062992125984"/>
  <pageSetup paperSize="9" scale="90" orientation="portrait" r:id="rId1"/>
  <rowBreaks count="2" manualBreakCount="2">
    <brk id="32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2016-10-12T14:52:55Z</dcterms:modified>
</cp:coreProperties>
</file>