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575" activeTab="0"/>
  </bookViews>
  <sheets>
    <sheet name="БГ т.15" sheetId="1" r:id="rId1"/>
  </sheets>
  <definedNames/>
  <calcPr fullCalcOnLoad="1" refMode="R1C1"/>
</workbook>
</file>

<file path=xl/sharedStrings.xml><?xml version="1.0" encoding="utf-8"?>
<sst xmlns="http://schemas.openxmlformats.org/spreadsheetml/2006/main" count="227" uniqueCount="85">
  <si>
    <t>№ п/п</t>
  </si>
  <si>
    <t>Источники финансирования</t>
  </si>
  <si>
    <t>Муниципальная программа города Волгодонска «Благоустроенный город»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</si>
  <si>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</si>
  <si>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</si>
  <si>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</si>
  <si>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</si>
  <si>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</si>
  <si>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1.</t>
  </si>
  <si>
    <t>Основное мероприятие 1. Организация благоустройства территории города всего, в том числе:</t>
  </si>
  <si>
    <t>1.1.</t>
  </si>
  <si>
    <t>Охрана, защита и воспроизводство городских лесов</t>
  </si>
  <si>
    <t>1.2.</t>
  </si>
  <si>
    <t>1.3.</t>
  </si>
  <si>
    <t>1.4.</t>
  </si>
  <si>
    <t>1.5.</t>
  </si>
  <si>
    <t>1.6.</t>
  </si>
  <si>
    <t>1.7.</t>
  </si>
  <si>
    <t>Содержание и ремонт ливневой канализации</t>
  </si>
  <si>
    <t>1.8.</t>
  </si>
  <si>
    <t>Отлов бесхозяйных животных (включая эвтаназию)</t>
  </si>
  <si>
    <t>Содержание  и  ремонт объектов наружного  освещения</t>
  </si>
  <si>
    <t>Энергоснабжение наружного освещения</t>
  </si>
  <si>
    <t>2.</t>
  </si>
  <si>
    <t>Основное мероприятие 2. Обеспечение реализации муниципальной программы</t>
  </si>
  <si>
    <t>3.</t>
  </si>
  <si>
    <t>Основное мероприятие 3. Обеспечение первичных мер пожарной безопасности</t>
  </si>
  <si>
    <t>4.</t>
  </si>
  <si>
    <t>Основное мероприятие 4. Строительство объектов муниципальной собственности</t>
  </si>
  <si>
    <t>4.1.</t>
  </si>
  <si>
    <t>4.2.</t>
  </si>
  <si>
    <t>4.3.</t>
  </si>
  <si>
    <t xml:space="preserve">Директор МКУ "ДСиГХ"                                                           </t>
  </si>
  <si>
    <t xml:space="preserve">Исполнитель: И.В. Бондаренко                       </t>
  </si>
  <si>
    <t>тел.</t>
  </si>
  <si>
    <t>25 28 17</t>
  </si>
  <si>
    <t>СОГЛАСОВАНО</t>
  </si>
  <si>
    <t>города Волгодонска</t>
  </si>
  <si>
    <t>Н.В. Белякова</t>
  </si>
  <si>
    <t>Сведения</t>
  </si>
  <si>
    <t>Организация озеленения городского округа</t>
  </si>
  <si>
    <t>Организация и проведение городского конкурса на звание лучшая ёлка предприятия, лучшая внутриквартальная ёлка, организация проведения городского смотра – конкурса «Лучший микрорайон города Волгодонска</t>
  </si>
  <si>
    <t>Содержание мест захоронений</t>
  </si>
  <si>
    <t>Строительство, реконструкция и капитальный ремонт объектов муниципальной собственности</t>
  </si>
  <si>
    <t>4.1.1.</t>
  </si>
  <si>
    <t>Строительство сетей наружного освещения пешеходной дорожки по пер.Западный (от ж/д №2 по пр.Строителей до ж/д №34 по ул.Весенняя) города Волгодонска Ростовской области</t>
  </si>
  <si>
    <t>4.1.2.</t>
  </si>
  <si>
    <t>Строительство сетей наружного освещения в микрорайоне В-12 в городе Волгодонске Ростовской области</t>
  </si>
  <si>
    <t>4.1.3.</t>
  </si>
  <si>
    <t>Строительство сетей наружного освещения в микрорайоне В-6 в городе Волгодонске Ростовской области</t>
  </si>
  <si>
    <t>4.1.4.</t>
  </si>
  <si>
    <t>Строительство сетей наружного освещения в квартале 10 города Волгодонска Ростовской области</t>
  </si>
  <si>
    <t>4.1.5.</t>
  </si>
  <si>
    <t>Строительство сетей наружного освещения в микрорайоне В-5 в городе Волгодонске Ростовской  области</t>
  </si>
  <si>
    <t>4.1.6.</t>
  </si>
  <si>
    <t>Строительство сетей наружного освещения в квартале 8 города Волгодонска Ростовской области</t>
  </si>
  <si>
    <t>4.1.7.</t>
  </si>
  <si>
    <t>Строительство сетей наружного освещения в микрорайоне В-С,В-Р, В-П, квартале ПТУ города Волгодонска Ростовской области</t>
  </si>
  <si>
    <t>4.1.8.</t>
  </si>
  <si>
    <t>Строительство сетей наружного освещения в квартале 7 города Волгодонска Ростовской области</t>
  </si>
  <si>
    <t>4.1.9.</t>
  </si>
  <si>
    <t>Строительство сетей наружного освещения в микрорайоне В-2 города Волгодонска Ростовской области</t>
  </si>
  <si>
    <t>4.1.10.</t>
  </si>
  <si>
    <t>Строительство сетей наружного освещения в микрорайоне В-4 в городе Волгодонске Ростовской области</t>
  </si>
  <si>
    <t>4.1.11.</t>
  </si>
  <si>
    <t>Строительство сетей наружного освещения в  микрорайоне В-18 города Волгодонска Ростовской области</t>
  </si>
  <si>
    <t>4.1.12.</t>
  </si>
  <si>
    <t>4.1.13.</t>
  </si>
  <si>
    <t>Строительство сетей наружного освещения в микрорайоне В-7 города Волгодонска Ростовской области</t>
  </si>
  <si>
    <t>Строительство сетей наружного освещения в кварталах ЮЗР-1,ЮЗР-1А, ЮЗР-2,  ЮЗР-3 на завершение работ по контракту, заключенному в 2013 году (по решению Арбитражного суда)</t>
  </si>
  <si>
    <t>Услуга по разработке проектной документации на строительство, реконструкцию и капитальный ремонт объектов муниципальной собственности: строительство сетей наружного освещения, строительство кладбища №3 всего, в т.ч.</t>
  </si>
  <si>
    <t>Услуга по разработке проектной документации на строительство, реконструкцию и капитальный ремонт объектов муниципальной собственности: строительство полигона захоронения, утилизации и переработки твердых промышленных, нерадиоактивных и бытовых отходов</t>
  </si>
  <si>
    <t>А.А. Шайтан</t>
  </si>
  <si>
    <r>
      <t>И.о.</t>
    </r>
    <r>
      <rPr>
        <sz val="12"/>
        <rFont val="Times New Roman"/>
        <family val="1"/>
      </rPr>
      <t>начальника Финансового управления</t>
    </r>
  </si>
  <si>
    <t>Начальник отдела бухгалтерского учета МКУ"ДСиГХ"</t>
  </si>
  <si>
    <t>Таблица 15</t>
  </si>
  <si>
    <t>об использовании областного, федерального, местного бюджетов и внебюджетных источников на реализацию муниципальной программы  "Благоустроенный город» за 1 полугодие 2015 года.</t>
  </si>
  <si>
    <t>Наименование муниципальной программы, подпрограммы муниципальной программы, основного мероприятия ВЦП</t>
  </si>
  <si>
    <t>Объем расходов (тыс.руб.),
предусмотренных</t>
  </si>
  <si>
    <t>муниципальной программой</t>
  </si>
  <si>
    <t>сводной бюджетной росписью</t>
  </si>
  <si>
    <t>из них неиспользованные средства отчетного финансового года</t>
  </si>
  <si>
    <t xml:space="preserve">Кассовые расходы                 (тыс. руб.) </t>
  </si>
  <si>
    <t>Е.В. Мамецкая</t>
  </si>
  <si>
    <t>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</si>
</sst>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00000"/>
    <numFmt numFmtId="168" formatCode="0.000000"/>
    <numFmt numFmtId="169" formatCode="0.0000000000"/>
    <numFmt numFmtId="170" formatCode="0.0000"/>
    <numFmt numFmtId="171" formatCode="0.000"/>
    <numFmt numFmtId="172" formatCode="0.0000000"/>
    <numFmt numFmtId="173" formatCode="#,##0.000"/>
  </numFmts>
  <fonts count="9">
    <font>
      <sz val="10"/>
      <name val="Arial Cyr"/>
      <family val="0"/>
    </font>
    <font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vertical="top" wrapText="1"/>
    </xf>
    <xf numFmtId="17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B8" sqref="B8:B15"/>
    </sheetView>
  </sheetViews>
  <sheetFormatPr defaultColWidth="9.00390625" defaultRowHeight="12.75"/>
  <cols>
    <col min="1" max="1" width="7.00390625" style="2" customWidth="1"/>
    <col min="2" max="2" width="25.875" style="2" customWidth="1"/>
    <col min="3" max="3" width="22.125" style="2" customWidth="1"/>
    <col min="4" max="4" width="16.75390625" style="38" customWidth="1"/>
    <col min="5" max="5" width="14.25390625" style="38" customWidth="1"/>
    <col min="6" max="6" width="15.875" style="38" customWidth="1"/>
    <col min="7" max="8" width="19.375" style="2" customWidth="1"/>
    <col min="9" max="9" width="10.75390625" style="2" bestFit="1" customWidth="1"/>
    <col min="10" max="10" width="15.00390625" style="2" bestFit="1" customWidth="1"/>
    <col min="11" max="11" width="14.125" style="2" customWidth="1"/>
    <col min="12" max="12" width="12.625" style="2" bestFit="1" customWidth="1"/>
    <col min="13" max="16384" width="9.125" style="2" customWidth="1"/>
  </cols>
  <sheetData>
    <row r="1" ht="9" customHeight="1">
      <c r="A1" s="1"/>
    </row>
    <row r="2" spans="1:8" ht="17.25" customHeight="1">
      <c r="A2" s="1"/>
      <c r="F2" s="38" t="s">
        <v>75</v>
      </c>
      <c r="G2" s="3"/>
      <c r="H2" s="3"/>
    </row>
    <row r="3" spans="1:8" ht="15.75" customHeight="1">
      <c r="A3" s="57" t="s">
        <v>39</v>
      </c>
      <c r="B3" s="57"/>
      <c r="C3" s="57"/>
      <c r="D3" s="57"/>
      <c r="E3" s="57"/>
      <c r="F3" s="57"/>
      <c r="G3" s="1"/>
      <c r="H3" s="1"/>
    </row>
    <row r="4" spans="1:8" ht="31.5" customHeight="1">
      <c r="A4" s="49" t="s">
        <v>76</v>
      </c>
      <c r="B4" s="49"/>
      <c r="C4" s="49"/>
      <c r="D4" s="49"/>
      <c r="E4" s="49"/>
      <c r="F4" s="49"/>
      <c r="G4" s="28"/>
      <c r="H4" s="28"/>
    </row>
    <row r="5" spans="1:8" ht="63.75" customHeight="1">
      <c r="A5" s="66" t="s">
        <v>0</v>
      </c>
      <c r="B5" s="66" t="s">
        <v>77</v>
      </c>
      <c r="C5" s="58" t="s">
        <v>1</v>
      </c>
      <c r="D5" s="83" t="s">
        <v>78</v>
      </c>
      <c r="E5" s="84"/>
      <c r="F5" s="50" t="s">
        <v>82</v>
      </c>
      <c r="G5" s="26"/>
      <c r="H5" s="26"/>
    </row>
    <row r="6" spans="1:8" ht="45" customHeight="1">
      <c r="A6" s="66"/>
      <c r="B6" s="66"/>
      <c r="C6" s="60"/>
      <c r="D6" s="39" t="s">
        <v>79</v>
      </c>
      <c r="E6" s="39" t="s">
        <v>80</v>
      </c>
      <c r="F6" s="82"/>
      <c r="G6" s="26"/>
      <c r="H6" s="26"/>
    </row>
    <row r="7" spans="1:8" ht="12.75" customHeight="1">
      <c r="A7" s="4"/>
      <c r="B7" s="4">
        <v>1</v>
      </c>
      <c r="C7" s="4">
        <v>2</v>
      </c>
      <c r="D7" s="39">
        <v>3</v>
      </c>
      <c r="E7" s="39">
        <v>4</v>
      </c>
      <c r="F7" s="39">
        <v>5</v>
      </c>
      <c r="G7" s="26"/>
      <c r="H7" s="26"/>
    </row>
    <row r="8" spans="1:10" ht="16.5" customHeight="1">
      <c r="A8" s="58"/>
      <c r="B8" s="54" t="s">
        <v>2</v>
      </c>
      <c r="C8" s="5" t="s">
        <v>3</v>
      </c>
      <c r="D8" s="40">
        <f>D9+D11+D13+D15</f>
        <v>223027.40000000002</v>
      </c>
      <c r="E8" s="40">
        <f>E9+E11+E13+E15</f>
        <v>219685.90000000002</v>
      </c>
      <c r="F8" s="40">
        <f>F9+F11+F13+F15</f>
        <v>64976.100000000006</v>
      </c>
      <c r="G8" s="33"/>
      <c r="H8" s="33"/>
      <c r="I8" s="33"/>
      <c r="J8" s="33"/>
    </row>
    <row r="9" spans="1:10" ht="19.5" customHeight="1">
      <c r="A9" s="59"/>
      <c r="B9" s="55"/>
      <c r="C9" s="5" t="s">
        <v>5</v>
      </c>
      <c r="D9" s="41">
        <v>0</v>
      </c>
      <c r="E9" s="41">
        <v>0</v>
      </c>
      <c r="F9" s="41">
        <v>0</v>
      </c>
      <c r="G9" s="24"/>
      <c r="H9" s="24"/>
      <c r="I9" s="3"/>
      <c r="J9" s="3"/>
    </row>
    <row r="10" spans="1:10" ht="63">
      <c r="A10" s="59"/>
      <c r="B10" s="55"/>
      <c r="C10" s="5" t="s">
        <v>81</v>
      </c>
      <c r="D10" s="41"/>
      <c r="E10" s="41"/>
      <c r="F10" s="41"/>
      <c r="G10" s="24"/>
      <c r="H10" s="24"/>
      <c r="I10" s="3"/>
      <c r="J10" s="3"/>
    </row>
    <row r="11" spans="1:10" ht="15.75">
      <c r="A11" s="59"/>
      <c r="B11" s="55"/>
      <c r="C11" s="5" t="s">
        <v>4</v>
      </c>
      <c r="D11" s="41">
        <v>0</v>
      </c>
      <c r="E11" s="41">
        <v>0</v>
      </c>
      <c r="F11" s="41">
        <v>0</v>
      </c>
      <c r="G11" s="24"/>
      <c r="H11" s="24"/>
      <c r="I11" s="3"/>
      <c r="J11" s="3"/>
    </row>
    <row r="12" spans="1:10" ht="63">
      <c r="A12" s="59"/>
      <c r="B12" s="55"/>
      <c r="C12" s="5" t="s">
        <v>81</v>
      </c>
      <c r="D12" s="41"/>
      <c r="E12" s="41"/>
      <c r="F12" s="41"/>
      <c r="G12" s="24"/>
      <c r="H12" s="24"/>
      <c r="I12" s="3"/>
      <c r="J12" s="3"/>
    </row>
    <row r="13" spans="1:10" ht="15.75">
      <c r="A13" s="59"/>
      <c r="B13" s="55"/>
      <c r="C13" s="5" t="s">
        <v>6</v>
      </c>
      <c r="D13" s="40">
        <f>D19+D64+D69+D74</f>
        <v>223027.40000000002</v>
      </c>
      <c r="E13" s="40">
        <f>E19+E64+E69+E74</f>
        <v>219685.90000000002</v>
      </c>
      <c r="F13" s="40">
        <f>F19+F64+F69+F74</f>
        <v>64976.100000000006</v>
      </c>
      <c r="G13" s="27"/>
      <c r="H13" s="27"/>
      <c r="I13" s="3"/>
      <c r="J13" s="3"/>
    </row>
    <row r="14" spans="1:10" ht="63">
      <c r="A14" s="59"/>
      <c r="B14" s="55"/>
      <c r="C14" s="5" t="s">
        <v>81</v>
      </c>
      <c r="D14" s="40"/>
      <c r="E14" s="40"/>
      <c r="F14" s="40"/>
      <c r="G14" s="27"/>
      <c r="H14" s="27"/>
      <c r="I14" s="3"/>
      <c r="J14" s="3"/>
    </row>
    <row r="15" spans="1:10" ht="30" customHeight="1">
      <c r="A15" s="60"/>
      <c r="B15" s="56"/>
      <c r="C15" s="5" t="s">
        <v>7</v>
      </c>
      <c r="D15" s="41">
        <v>0</v>
      </c>
      <c r="E15" s="41">
        <v>0</v>
      </c>
      <c r="F15" s="41">
        <v>0</v>
      </c>
      <c r="G15" s="24"/>
      <c r="H15" s="24"/>
      <c r="I15" s="3"/>
      <c r="J15" s="3"/>
    </row>
    <row r="16" spans="1:10" ht="15" customHeight="1">
      <c r="A16" s="29" t="s">
        <v>8</v>
      </c>
      <c r="B16" s="61" t="s">
        <v>9</v>
      </c>
      <c r="C16" s="5" t="s">
        <v>3</v>
      </c>
      <c r="D16" s="40">
        <f>D17+D18+D19+D20</f>
        <v>89282.50000000001</v>
      </c>
      <c r="E16" s="40">
        <f>E17+E18+E19+E20</f>
        <v>88958.30000000002</v>
      </c>
      <c r="F16" s="40">
        <f>F17+F18+F19+F20</f>
        <v>30892.800000000003</v>
      </c>
      <c r="G16" s="34"/>
      <c r="H16" s="34"/>
      <c r="I16" s="35"/>
      <c r="J16" s="35"/>
    </row>
    <row r="17" spans="1:10" ht="17.25" customHeight="1">
      <c r="A17" s="30"/>
      <c r="B17" s="62"/>
      <c r="C17" s="5" t="s">
        <v>5</v>
      </c>
      <c r="D17" s="40">
        <v>0</v>
      </c>
      <c r="E17" s="40">
        <v>0</v>
      </c>
      <c r="F17" s="40">
        <v>0</v>
      </c>
      <c r="G17" s="32"/>
      <c r="H17" s="32"/>
      <c r="I17" s="35"/>
      <c r="J17" s="35"/>
    </row>
    <row r="18" spans="1:8" ht="18" customHeight="1">
      <c r="A18" s="30"/>
      <c r="B18" s="62"/>
      <c r="C18" s="5" t="s">
        <v>4</v>
      </c>
      <c r="D18" s="40">
        <v>0</v>
      </c>
      <c r="E18" s="40">
        <v>0</v>
      </c>
      <c r="F18" s="40">
        <v>0</v>
      </c>
      <c r="G18" s="27"/>
      <c r="H18" s="27"/>
    </row>
    <row r="19" spans="1:8" ht="15" customHeight="1">
      <c r="A19" s="30"/>
      <c r="B19" s="62"/>
      <c r="C19" s="5" t="s">
        <v>6</v>
      </c>
      <c r="D19" s="40">
        <f>D24+D29+D34+D39+D44+D49+D54+D59</f>
        <v>89282.50000000001</v>
      </c>
      <c r="E19" s="40">
        <f>E24+E29+E34+E39+E44+E49+E54+E59</f>
        <v>88958.30000000002</v>
      </c>
      <c r="F19" s="40">
        <f>F24+F29+F34+F39+F44+F49+F54+F59</f>
        <v>30892.800000000003</v>
      </c>
      <c r="G19" s="27"/>
      <c r="H19" s="27"/>
    </row>
    <row r="20" spans="1:8" ht="30" customHeight="1">
      <c r="A20" s="30"/>
      <c r="B20" s="62"/>
      <c r="C20" s="5" t="s">
        <v>7</v>
      </c>
      <c r="D20" s="40">
        <v>0</v>
      </c>
      <c r="E20" s="40">
        <v>0</v>
      </c>
      <c r="F20" s="40">
        <v>0</v>
      </c>
      <c r="G20" s="27"/>
      <c r="H20" s="27"/>
    </row>
    <row r="21" spans="1:8" ht="19.5" customHeight="1">
      <c r="A21" s="51" t="s">
        <v>10</v>
      </c>
      <c r="B21" s="67" t="s">
        <v>40</v>
      </c>
      <c r="C21" s="5" t="s">
        <v>3</v>
      </c>
      <c r="D21" s="40">
        <f>D22+D23+D24+D25</f>
        <v>37867.9</v>
      </c>
      <c r="E21" s="40">
        <f>E22+E23+E24+E25</f>
        <v>37967.9</v>
      </c>
      <c r="F21" s="40">
        <f>F22+F23+F24+F25</f>
        <v>10441.099999999999</v>
      </c>
      <c r="G21" s="27"/>
      <c r="H21" s="27"/>
    </row>
    <row r="22" spans="1:8" ht="16.5" customHeight="1">
      <c r="A22" s="52"/>
      <c r="B22" s="67"/>
      <c r="C22" s="5" t="s">
        <v>5</v>
      </c>
      <c r="D22" s="40">
        <v>0</v>
      </c>
      <c r="E22" s="40">
        <v>0</v>
      </c>
      <c r="F22" s="40">
        <v>0</v>
      </c>
      <c r="G22" s="27"/>
      <c r="H22" s="27"/>
    </row>
    <row r="23" spans="1:8" ht="16.5" customHeight="1">
      <c r="A23" s="52"/>
      <c r="B23" s="67"/>
      <c r="C23" s="5" t="s">
        <v>4</v>
      </c>
      <c r="D23" s="40">
        <v>0</v>
      </c>
      <c r="E23" s="40">
        <v>0</v>
      </c>
      <c r="F23" s="40">
        <v>0</v>
      </c>
      <c r="G23" s="27"/>
      <c r="H23" s="27"/>
    </row>
    <row r="24" spans="1:8" ht="16.5" customHeight="1">
      <c r="A24" s="52"/>
      <c r="B24" s="67"/>
      <c r="C24" s="5" t="s">
        <v>6</v>
      </c>
      <c r="D24" s="40">
        <f>37867.9</f>
        <v>37867.9</v>
      </c>
      <c r="E24" s="40">
        <f>14343.2+744.6+4583.3+560.8+139.8+1651.3+651.3+273.2+96.1+1037.2+192.7+743.4+12951</f>
        <v>37967.9</v>
      </c>
      <c r="F24" s="40">
        <f>7366.4+667.2+354.8+452.8+305.5+99.8+38.1+883.3+273.2</f>
        <v>10441.099999999999</v>
      </c>
      <c r="G24" s="27"/>
      <c r="H24" s="27"/>
    </row>
    <row r="25" spans="1:8" ht="30.75" customHeight="1">
      <c r="A25" s="53"/>
      <c r="B25" s="67"/>
      <c r="C25" s="5" t="s">
        <v>7</v>
      </c>
      <c r="D25" s="40">
        <v>0</v>
      </c>
      <c r="E25" s="40">
        <v>0</v>
      </c>
      <c r="F25" s="40">
        <v>0</v>
      </c>
      <c r="G25" s="27"/>
      <c r="H25" s="27"/>
    </row>
    <row r="26" spans="1:8" ht="15.75" customHeight="1">
      <c r="A26" s="58" t="s">
        <v>12</v>
      </c>
      <c r="B26" s="61" t="s">
        <v>11</v>
      </c>
      <c r="C26" s="5" t="s">
        <v>3</v>
      </c>
      <c r="D26" s="40">
        <f>D27+D28+D29+D30</f>
        <v>2009.4</v>
      </c>
      <c r="E26" s="40">
        <f>E27+E28+E29+E30</f>
        <v>2009.4</v>
      </c>
      <c r="F26" s="41">
        <f>F27+F28+F29+F30</f>
        <v>75.2</v>
      </c>
      <c r="G26" s="24"/>
      <c r="H26" s="24"/>
    </row>
    <row r="27" spans="1:8" ht="15" customHeight="1">
      <c r="A27" s="59"/>
      <c r="B27" s="62"/>
      <c r="C27" s="5" t="s">
        <v>5</v>
      </c>
      <c r="D27" s="40">
        <v>0</v>
      </c>
      <c r="E27" s="40">
        <v>0</v>
      </c>
      <c r="F27" s="41">
        <v>0</v>
      </c>
      <c r="G27" s="24"/>
      <c r="H27" s="24"/>
    </row>
    <row r="28" spans="1:8" ht="18" customHeight="1">
      <c r="A28" s="59"/>
      <c r="B28" s="62"/>
      <c r="C28" s="5" t="s">
        <v>4</v>
      </c>
      <c r="D28" s="40">
        <v>0</v>
      </c>
      <c r="E28" s="40">
        <v>0</v>
      </c>
      <c r="F28" s="41">
        <v>0</v>
      </c>
      <c r="G28" s="24"/>
      <c r="H28" s="24"/>
    </row>
    <row r="29" spans="1:8" ht="16.5" customHeight="1">
      <c r="A29" s="59"/>
      <c r="B29" s="62"/>
      <c r="C29" s="5" t="s">
        <v>6</v>
      </c>
      <c r="D29" s="40">
        <v>2009.4</v>
      </c>
      <c r="E29" s="40">
        <v>2009.4</v>
      </c>
      <c r="F29" s="41">
        <v>75.2</v>
      </c>
      <c r="G29" s="24"/>
      <c r="H29" s="24"/>
    </row>
    <row r="30" spans="1:8" ht="28.5" customHeight="1">
      <c r="A30" s="59"/>
      <c r="B30" s="62"/>
      <c r="C30" s="5" t="s">
        <v>7</v>
      </c>
      <c r="D30" s="40">
        <v>0</v>
      </c>
      <c r="E30" s="40">
        <v>0</v>
      </c>
      <c r="F30" s="41">
        <v>0</v>
      </c>
      <c r="G30" s="24"/>
      <c r="H30" s="24"/>
    </row>
    <row r="31" spans="1:8" ht="17.25" customHeight="1">
      <c r="A31" s="58" t="s">
        <v>13</v>
      </c>
      <c r="B31" s="61" t="s">
        <v>20</v>
      </c>
      <c r="C31" s="5" t="s">
        <v>3</v>
      </c>
      <c r="D31" s="40">
        <f>D32+D33+D34+D35</f>
        <v>2221.3</v>
      </c>
      <c r="E31" s="40">
        <f>E32+E33+E34+E35</f>
        <v>2221.3</v>
      </c>
      <c r="F31" s="40">
        <f>F32+F33+F34+F35</f>
        <v>1130.9</v>
      </c>
      <c r="G31" s="27"/>
      <c r="H31" s="27"/>
    </row>
    <row r="32" spans="1:8" ht="21" customHeight="1">
      <c r="A32" s="59"/>
      <c r="B32" s="62"/>
      <c r="C32" s="5" t="s">
        <v>5</v>
      </c>
      <c r="D32" s="40">
        <v>0</v>
      </c>
      <c r="E32" s="40">
        <v>0</v>
      </c>
      <c r="F32" s="41">
        <v>0</v>
      </c>
      <c r="G32" s="24"/>
      <c r="H32" s="24"/>
    </row>
    <row r="33" spans="1:8" ht="19.5" customHeight="1">
      <c r="A33" s="59"/>
      <c r="B33" s="62"/>
      <c r="C33" s="5" t="s">
        <v>4</v>
      </c>
      <c r="D33" s="40">
        <v>0</v>
      </c>
      <c r="E33" s="40">
        <v>0</v>
      </c>
      <c r="F33" s="41">
        <v>0</v>
      </c>
      <c r="G33" s="24"/>
      <c r="H33" s="24"/>
    </row>
    <row r="34" spans="1:8" ht="15.75" customHeight="1">
      <c r="A34" s="59"/>
      <c r="B34" s="62"/>
      <c r="C34" s="5" t="s">
        <v>6</v>
      </c>
      <c r="D34" s="40">
        <v>2221.3</v>
      </c>
      <c r="E34" s="40">
        <v>2221.3</v>
      </c>
      <c r="F34" s="41">
        <v>1130.9</v>
      </c>
      <c r="G34" s="24"/>
      <c r="H34" s="24"/>
    </row>
    <row r="35" spans="1:8" ht="29.25" customHeight="1">
      <c r="A35" s="59"/>
      <c r="B35" s="62"/>
      <c r="C35" s="5" t="s">
        <v>7</v>
      </c>
      <c r="D35" s="40">
        <v>0</v>
      </c>
      <c r="E35" s="40">
        <v>0</v>
      </c>
      <c r="F35" s="41">
        <v>0</v>
      </c>
      <c r="G35" s="24"/>
      <c r="H35" s="24"/>
    </row>
    <row r="36" spans="1:8" ht="21" customHeight="1">
      <c r="A36" s="58" t="s">
        <v>14</v>
      </c>
      <c r="B36" s="61" t="s">
        <v>41</v>
      </c>
      <c r="C36" s="5" t="s">
        <v>3</v>
      </c>
      <c r="D36" s="41">
        <f>D37+D38+D39+D40</f>
        <v>1815.1</v>
      </c>
      <c r="E36" s="41" t="s">
        <v>84</v>
      </c>
      <c r="F36" s="41">
        <f>F37+F38+F39+F40</f>
        <v>0</v>
      </c>
      <c r="G36" s="24"/>
      <c r="H36" s="24"/>
    </row>
    <row r="37" spans="1:8" ht="17.25" customHeight="1">
      <c r="A37" s="59"/>
      <c r="B37" s="62"/>
      <c r="C37" s="5" t="s">
        <v>5</v>
      </c>
      <c r="D37" s="41">
        <v>0</v>
      </c>
      <c r="E37" s="41">
        <v>0</v>
      </c>
      <c r="F37" s="41">
        <v>0</v>
      </c>
      <c r="G37" s="24"/>
      <c r="H37" s="24"/>
    </row>
    <row r="38" spans="1:8" ht="20.25" customHeight="1">
      <c r="A38" s="59"/>
      <c r="B38" s="62"/>
      <c r="C38" s="5" t="s">
        <v>4</v>
      </c>
      <c r="D38" s="41">
        <v>0</v>
      </c>
      <c r="E38" s="41">
        <v>0</v>
      </c>
      <c r="F38" s="41">
        <v>0</v>
      </c>
      <c r="G38" s="24"/>
      <c r="H38" s="24"/>
    </row>
    <row r="39" spans="1:8" ht="17.25" customHeight="1">
      <c r="A39" s="59"/>
      <c r="B39" s="62"/>
      <c r="C39" s="5" t="s">
        <v>6</v>
      </c>
      <c r="D39" s="42">
        <v>1815.1</v>
      </c>
      <c r="E39" s="42">
        <v>15.1</v>
      </c>
      <c r="F39" s="41">
        <v>0</v>
      </c>
      <c r="G39" s="24"/>
      <c r="H39" s="24"/>
    </row>
    <row r="40" spans="1:8" ht="98.25" customHeight="1">
      <c r="A40" s="60"/>
      <c r="B40" s="63"/>
      <c r="C40" s="5" t="s">
        <v>7</v>
      </c>
      <c r="D40" s="41">
        <v>0</v>
      </c>
      <c r="E40" s="41">
        <v>0</v>
      </c>
      <c r="F40" s="41">
        <v>0</v>
      </c>
      <c r="G40" s="24"/>
      <c r="H40" s="24"/>
    </row>
    <row r="41" spans="1:8" ht="20.25" customHeight="1">
      <c r="A41" s="58" t="s">
        <v>15</v>
      </c>
      <c r="B41" s="61" t="s">
        <v>21</v>
      </c>
      <c r="C41" s="5" t="s">
        <v>3</v>
      </c>
      <c r="D41" s="40">
        <f>D42+D43+D44+D45</f>
        <v>13000</v>
      </c>
      <c r="E41" s="40">
        <f>E42+E43+E44+E45</f>
        <v>13000</v>
      </c>
      <c r="F41" s="40">
        <f>F42+F43+F44+F45</f>
        <v>3383.3</v>
      </c>
      <c r="G41" s="27"/>
      <c r="H41" s="27"/>
    </row>
    <row r="42" spans="1:8" ht="18" customHeight="1">
      <c r="A42" s="59"/>
      <c r="B42" s="62"/>
      <c r="C42" s="5" t="s">
        <v>5</v>
      </c>
      <c r="D42" s="40">
        <v>0</v>
      </c>
      <c r="E42" s="40">
        <v>0</v>
      </c>
      <c r="F42" s="41">
        <v>0</v>
      </c>
      <c r="G42" s="24"/>
      <c r="H42" s="24"/>
    </row>
    <row r="43" spans="1:8" ht="18" customHeight="1">
      <c r="A43" s="59"/>
      <c r="B43" s="62"/>
      <c r="C43" s="5" t="s">
        <v>4</v>
      </c>
      <c r="D43" s="40">
        <v>0</v>
      </c>
      <c r="E43" s="40">
        <v>0</v>
      </c>
      <c r="F43" s="41">
        <v>0</v>
      </c>
      <c r="G43" s="24"/>
      <c r="H43" s="24"/>
    </row>
    <row r="44" spans="1:8" ht="18" customHeight="1">
      <c r="A44" s="59"/>
      <c r="B44" s="62"/>
      <c r="C44" s="5" t="s">
        <v>6</v>
      </c>
      <c r="D44" s="40">
        <v>13000</v>
      </c>
      <c r="E44" s="40">
        <v>13000</v>
      </c>
      <c r="F44" s="41">
        <v>3383.3</v>
      </c>
      <c r="G44" s="24"/>
      <c r="H44" s="24"/>
    </row>
    <row r="45" spans="1:8" ht="19.5" customHeight="1">
      <c r="A45" s="60"/>
      <c r="B45" s="63"/>
      <c r="C45" s="5" t="s">
        <v>7</v>
      </c>
      <c r="D45" s="40">
        <v>0</v>
      </c>
      <c r="E45" s="40">
        <v>0</v>
      </c>
      <c r="F45" s="41">
        <v>0</v>
      </c>
      <c r="G45" s="24"/>
      <c r="H45" s="24"/>
    </row>
    <row r="46" spans="1:8" ht="18.75" customHeight="1">
      <c r="A46" s="58" t="s">
        <v>16</v>
      </c>
      <c r="B46" s="61" t="s">
        <v>18</v>
      </c>
      <c r="C46" s="5" t="s">
        <v>3</v>
      </c>
      <c r="D46" s="41">
        <f>D47+D48+D49+D50</f>
        <v>3063.8</v>
      </c>
      <c r="E46" s="41">
        <f>E47+E48+E49+E50</f>
        <v>3063.8</v>
      </c>
      <c r="F46" s="41">
        <f>F47+F48+F49+F50</f>
        <v>408.4</v>
      </c>
      <c r="G46" s="24"/>
      <c r="H46" s="24"/>
    </row>
    <row r="47" spans="1:8" ht="18" customHeight="1">
      <c r="A47" s="59"/>
      <c r="B47" s="62"/>
      <c r="C47" s="5" t="s">
        <v>5</v>
      </c>
      <c r="D47" s="41">
        <v>0</v>
      </c>
      <c r="E47" s="41">
        <v>0</v>
      </c>
      <c r="F47" s="41">
        <v>0</v>
      </c>
      <c r="G47" s="24"/>
      <c r="H47" s="24"/>
    </row>
    <row r="48" spans="1:8" ht="18" customHeight="1">
      <c r="A48" s="59"/>
      <c r="B48" s="62"/>
      <c r="C48" s="5" t="s">
        <v>4</v>
      </c>
      <c r="D48" s="41">
        <v>0</v>
      </c>
      <c r="E48" s="41">
        <v>0</v>
      </c>
      <c r="F48" s="41">
        <v>0</v>
      </c>
      <c r="G48" s="24"/>
      <c r="H48" s="24"/>
    </row>
    <row r="49" spans="1:8" ht="18" customHeight="1">
      <c r="A49" s="59"/>
      <c r="B49" s="62"/>
      <c r="C49" s="5" t="s">
        <v>6</v>
      </c>
      <c r="D49" s="41">
        <v>3063.8</v>
      </c>
      <c r="E49" s="41">
        <f>2445.6+618.2</f>
        <v>3063.8</v>
      </c>
      <c r="F49" s="41">
        <f>241.6+166.8</f>
        <v>408.4</v>
      </c>
      <c r="G49" s="24"/>
      <c r="H49" s="24"/>
    </row>
    <row r="50" spans="1:8" ht="28.5" customHeight="1">
      <c r="A50" s="60"/>
      <c r="B50" s="63"/>
      <c r="C50" s="5" t="s">
        <v>7</v>
      </c>
      <c r="D50" s="41">
        <v>0</v>
      </c>
      <c r="E50" s="41">
        <v>0</v>
      </c>
      <c r="F50" s="41">
        <v>0</v>
      </c>
      <c r="G50" s="24"/>
      <c r="H50" s="24"/>
    </row>
    <row r="51" spans="1:8" ht="18.75" customHeight="1">
      <c r="A51" s="58" t="s">
        <v>17</v>
      </c>
      <c r="B51" s="61" t="s">
        <v>42</v>
      </c>
      <c r="C51" s="5" t="s">
        <v>3</v>
      </c>
      <c r="D51" s="47">
        <f>D52+D53+D54+D55</f>
        <v>3367.3</v>
      </c>
      <c r="E51" s="47">
        <f>E52+E53+E54+E55</f>
        <v>3367.3</v>
      </c>
      <c r="F51" s="47">
        <f>F52+F53+F54+F55</f>
        <v>2178.3</v>
      </c>
      <c r="G51" s="24"/>
      <c r="H51" s="24"/>
    </row>
    <row r="52" spans="1:8" ht="15.75" customHeight="1">
      <c r="A52" s="59"/>
      <c r="B52" s="62"/>
      <c r="C52" s="5" t="s">
        <v>5</v>
      </c>
      <c r="D52" s="41">
        <v>0</v>
      </c>
      <c r="E52" s="41">
        <v>0</v>
      </c>
      <c r="F52" s="41">
        <v>0</v>
      </c>
      <c r="G52" s="24"/>
      <c r="H52" s="24"/>
    </row>
    <row r="53" spans="1:8" ht="15.75" customHeight="1">
      <c r="A53" s="59"/>
      <c r="B53" s="62"/>
      <c r="C53" s="5" t="s">
        <v>4</v>
      </c>
      <c r="D53" s="41">
        <v>0</v>
      </c>
      <c r="E53" s="41">
        <v>0</v>
      </c>
      <c r="F53" s="41">
        <v>0</v>
      </c>
      <c r="G53" s="24"/>
      <c r="H53" s="24"/>
    </row>
    <row r="54" spans="1:8" ht="16.5" customHeight="1">
      <c r="A54" s="59"/>
      <c r="B54" s="62"/>
      <c r="C54" s="5" t="s">
        <v>6</v>
      </c>
      <c r="D54" s="39">
        <v>3367.3</v>
      </c>
      <c r="E54" s="48">
        <f>2626.3+170.3+480.1+90.6</f>
        <v>3367.3</v>
      </c>
      <c r="F54" s="41">
        <v>2178.3</v>
      </c>
      <c r="G54" s="24"/>
      <c r="H54" s="24"/>
    </row>
    <row r="55" spans="1:8" ht="29.25" customHeight="1">
      <c r="A55" s="60"/>
      <c r="B55" s="63"/>
      <c r="C55" s="5" t="s">
        <v>7</v>
      </c>
      <c r="D55" s="41">
        <v>0</v>
      </c>
      <c r="E55" s="41">
        <v>0</v>
      </c>
      <c r="F55" s="41">
        <v>0</v>
      </c>
      <c r="G55" s="24"/>
      <c r="H55" s="24"/>
    </row>
    <row r="56" spans="1:8" ht="19.5" customHeight="1">
      <c r="A56" s="58" t="s">
        <v>19</v>
      </c>
      <c r="B56" s="61" t="s">
        <v>22</v>
      </c>
      <c r="C56" s="5" t="s">
        <v>3</v>
      </c>
      <c r="D56" s="40">
        <f>D57+D58+D60+D59</f>
        <v>25937.7</v>
      </c>
      <c r="E56" s="40">
        <f>E57+E58+E60+E59</f>
        <v>27313.5</v>
      </c>
      <c r="F56" s="40">
        <f>F57+F58+F60+F59</f>
        <v>13275.6</v>
      </c>
      <c r="G56" s="27"/>
      <c r="H56" s="27"/>
    </row>
    <row r="57" spans="1:8" ht="17.25" customHeight="1">
      <c r="A57" s="59"/>
      <c r="B57" s="62"/>
      <c r="C57" s="5" t="s">
        <v>5</v>
      </c>
      <c r="D57" s="40">
        <v>0</v>
      </c>
      <c r="E57" s="40">
        <v>0</v>
      </c>
      <c r="F57" s="41">
        <v>0</v>
      </c>
      <c r="G57" s="24"/>
      <c r="H57" s="24"/>
    </row>
    <row r="58" spans="1:8" ht="17.25" customHeight="1">
      <c r="A58" s="59"/>
      <c r="B58" s="62"/>
      <c r="C58" s="5" t="s">
        <v>4</v>
      </c>
      <c r="D58" s="40">
        <v>0</v>
      </c>
      <c r="E58" s="40">
        <v>0</v>
      </c>
      <c r="F58" s="41">
        <v>0</v>
      </c>
      <c r="G58" s="24"/>
      <c r="H58" s="24"/>
    </row>
    <row r="59" spans="1:8" ht="17.25" customHeight="1">
      <c r="A59" s="59"/>
      <c r="B59" s="62"/>
      <c r="C59" s="5" t="s">
        <v>6</v>
      </c>
      <c r="D59" s="40">
        <v>25937.7</v>
      </c>
      <c r="E59" s="40">
        <v>27313.5</v>
      </c>
      <c r="F59" s="41">
        <v>13275.6</v>
      </c>
      <c r="G59" s="24"/>
      <c r="H59" s="24"/>
    </row>
    <row r="60" spans="1:8" ht="31.5" customHeight="1">
      <c r="A60" s="60"/>
      <c r="B60" s="63"/>
      <c r="C60" s="5" t="s">
        <v>7</v>
      </c>
      <c r="D60" s="40">
        <v>0</v>
      </c>
      <c r="E60" s="40">
        <v>0</v>
      </c>
      <c r="F60" s="41">
        <v>0</v>
      </c>
      <c r="G60" s="24"/>
      <c r="H60" s="24"/>
    </row>
    <row r="61" spans="1:9" ht="21" customHeight="1">
      <c r="A61" s="74" t="s">
        <v>23</v>
      </c>
      <c r="B61" s="61" t="s">
        <v>24</v>
      </c>
      <c r="C61" s="5" t="s">
        <v>3</v>
      </c>
      <c r="D61" s="41">
        <f>D62+D63+D64+D65</f>
        <v>72940.7</v>
      </c>
      <c r="E61" s="41">
        <f>E62+E63+E64+E65</f>
        <v>66616.5</v>
      </c>
      <c r="F61" s="41">
        <f>F62+F63+F64+F65</f>
        <v>31069.8</v>
      </c>
      <c r="G61" s="24"/>
      <c r="H61" s="24"/>
      <c r="I61" s="6"/>
    </row>
    <row r="62" spans="1:8" ht="18" customHeight="1">
      <c r="A62" s="75"/>
      <c r="B62" s="62"/>
      <c r="C62" s="5" t="s">
        <v>5</v>
      </c>
      <c r="D62" s="41">
        <v>0</v>
      </c>
      <c r="E62" s="41">
        <v>0</v>
      </c>
      <c r="F62" s="41">
        <v>0</v>
      </c>
      <c r="G62" s="24"/>
      <c r="H62" s="24"/>
    </row>
    <row r="63" spans="1:8" ht="20.25" customHeight="1">
      <c r="A63" s="75"/>
      <c r="B63" s="62"/>
      <c r="C63" s="5" t="s">
        <v>4</v>
      </c>
      <c r="D63" s="41">
        <v>0</v>
      </c>
      <c r="E63" s="41">
        <v>0</v>
      </c>
      <c r="F63" s="41">
        <v>0</v>
      </c>
      <c r="G63" s="24"/>
      <c r="H63" s="24"/>
    </row>
    <row r="64" spans="1:8" ht="20.25" customHeight="1">
      <c r="A64" s="75"/>
      <c r="B64" s="62"/>
      <c r="C64" s="5" t="s">
        <v>6</v>
      </c>
      <c r="D64" s="41">
        <v>72940.7</v>
      </c>
      <c r="E64" s="41">
        <f>55599.5+9508.3+637.5+871.2</f>
        <v>66616.5</v>
      </c>
      <c r="F64" s="41">
        <v>31069.8</v>
      </c>
      <c r="G64" s="24"/>
      <c r="H64" s="24"/>
    </row>
    <row r="65" spans="1:8" ht="29.25" customHeight="1">
      <c r="A65" s="76"/>
      <c r="B65" s="63"/>
      <c r="C65" s="5" t="s">
        <v>7</v>
      </c>
      <c r="D65" s="41">
        <v>0</v>
      </c>
      <c r="E65" s="41">
        <v>0</v>
      </c>
      <c r="F65" s="41">
        <v>0</v>
      </c>
      <c r="G65" s="24"/>
      <c r="H65" s="24"/>
    </row>
    <row r="66" spans="1:8" ht="16.5" customHeight="1">
      <c r="A66" s="74" t="s">
        <v>25</v>
      </c>
      <c r="B66" s="61" t="s">
        <v>26</v>
      </c>
      <c r="C66" s="5" t="s">
        <v>3</v>
      </c>
      <c r="D66" s="41">
        <f>D67+D68+D69+D70</f>
        <v>44</v>
      </c>
      <c r="E66" s="41">
        <f>E67+E68+E69+E70</f>
        <v>125.4</v>
      </c>
      <c r="F66" s="41">
        <f>F67+F68+F69+F70</f>
        <v>21.3</v>
      </c>
      <c r="G66" s="24"/>
      <c r="H66" s="24"/>
    </row>
    <row r="67" spans="1:8" ht="19.5" customHeight="1">
      <c r="A67" s="75"/>
      <c r="B67" s="62"/>
      <c r="C67" s="5" t="s">
        <v>5</v>
      </c>
      <c r="D67" s="41">
        <v>0</v>
      </c>
      <c r="E67" s="41">
        <v>0</v>
      </c>
      <c r="F67" s="41">
        <v>0</v>
      </c>
      <c r="G67" s="24"/>
      <c r="H67" s="24"/>
    </row>
    <row r="68" spans="1:8" ht="18.75" customHeight="1">
      <c r="A68" s="75"/>
      <c r="B68" s="62"/>
      <c r="C68" s="5" t="s">
        <v>4</v>
      </c>
      <c r="D68" s="41">
        <v>0</v>
      </c>
      <c r="E68" s="41">
        <v>0</v>
      </c>
      <c r="F68" s="41">
        <v>0</v>
      </c>
      <c r="G68" s="24"/>
      <c r="H68" s="24"/>
    </row>
    <row r="69" spans="1:8" ht="18" customHeight="1">
      <c r="A69" s="75"/>
      <c r="B69" s="62"/>
      <c r="C69" s="5" t="s">
        <v>6</v>
      </c>
      <c r="D69" s="41">
        <v>44</v>
      </c>
      <c r="E69" s="41">
        <v>125.4</v>
      </c>
      <c r="F69" s="41">
        <v>21.3</v>
      </c>
      <c r="G69" s="24"/>
      <c r="H69" s="24"/>
    </row>
    <row r="70" spans="1:8" ht="29.25" customHeight="1">
      <c r="A70" s="76"/>
      <c r="B70" s="63"/>
      <c r="C70" s="5" t="s">
        <v>7</v>
      </c>
      <c r="D70" s="41">
        <v>0</v>
      </c>
      <c r="E70" s="41">
        <v>0</v>
      </c>
      <c r="F70" s="41">
        <v>0</v>
      </c>
      <c r="G70" s="24"/>
      <c r="H70" s="24"/>
    </row>
    <row r="71" spans="1:8" ht="15.75" customHeight="1">
      <c r="A71" s="74" t="s">
        <v>27</v>
      </c>
      <c r="B71" s="77" t="s">
        <v>28</v>
      </c>
      <c r="C71" s="5" t="s">
        <v>3</v>
      </c>
      <c r="D71" s="41">
        <f>D72+D73+D74+D75</f>
        <v>60760.2</v>
      </c>
      <c r="E71" s="41">
        <f>E72+E73+E74+E75</f>
        <v>63985.7</v>
      </c>
      <c r="F71" s="41">
        <f>F72+F73+F74+F75</f>
        <v>2992.2</v>
      </c>
      <c r="G71" s="24"/>
      <c r="H71" s="24"/>
    </row>
    <row r="72" spans="1:8" ht="15" customHeight="1">
      <c r="A72" s="75"/>
      <c r="B72" s="78"/>
      <c r="C72" s="5" t="s">
        <v>5</v>
      </c>
      <c r="D72" s="41">
        <v>0</v>
      </c>
      <c r="E72" s="41">
        <v>0</v>
      </c>
      <c r="F72" s="41">
        <v>0</v>
      </c>
      <c r="G72" s="24"/>
      <c r="H72" s="24"/>
    </row>
    <row r="73" spans="1:8" ht="18" customHeight="1">
      <c r="A73" s="75"/>
      <c r="B73" s="78"/>
      <c r="C73" s="5" t="s">
        <v>4</v>
      </c>
      <c r="D73" s="41">
        <v>0</v>
      </c>
      <c r="E73" s="41">
        <v>0</v>
      </c>
      <c r="F73" s="41">
        <v>0</v>
      </c>
      <c r="G73" s="24"/>
      <c r="H73" s="24"/>
    </row>
    <row r="74" spans="1:8" ht="17.25" customHeight="1">
      <c r="A74" s="75"/>
      <c r="B74" s="78"/>
      <c r="C74" s="5" t="s">
        <v>6</v>
      </c>
      <c r="D74" s="41">
        <f>D79+D149+D154</f>
        <v>60760.2</v>
      </c>
      <c r="E74" s="41">
        <f>E79+E149+E154</f>
        <v>63985.7</v>
      </c>
      <c r="F74" s="41">
        <f>F79+F149+F154</f>
        <v>2992.2</v>
      </c>
      <c r="G74" s="24"/>
      <c r="H74" s="24"/>
    </row>
    <row r="75" spans="1:8" ht="30.75" customHeight="1">
      <c r="A75" s="76"/>
      <c r="B75" s="79"/>
      <c r="C75" s="5" t="s">
        <v>7</v>
      </c>
      <c r="D75" s="41">
        <v>0</v>
      </c>
      <c r="E75" s="41"/>
      <c r="F75" s="41">
        <v>0</v>
      </c>
      <c r="G75" s="24"/>
      <c r="H75" s="24"/>
    </row>
    <row r="76" spans="1:8" ht="16.5" customHeight="1">
      <c r="A76" s="66" t="s">
        <v>29</v>
      </c>
      <c r="B76" s="67" t="s">
        <v>43</v>
      </c>
      <c r="C76" s="5" t="s">
        <v>3</v>
      </c>
      <c r="D76" s="41">
        <f>D77+D78+D79+D80</f>
        <v>28206.2</v>
      </c>
      <c r="E76" s="41">
        <f>E77+E78+E79+E80</f>
        <v>31937.6</v>
      </c>
      <c r="F76" s="41">
        <f>F77+F78+F79+F80</f>
        <v>2594.1</v>
      </c>
      <c r="G76" s="24"/>
      <c r="H76" s="24"/>
    </row>
    <row r="77" spans="1:8" ht="17.25" customHeight="1">
      <c r="A77" s="66"/>
      <c r="B77" s="67"/>
      <c r="C77" s="5" t="s">
        <v>5</v>
      </c>
      <c r="D77" s="41">
        <v>0</v>
      </c>
      <c r="E77" s="41">
        <v>0</v>
      </c>
      <c r="F77" s="41">
        <v>0</v>
      </c>
      <c r="G77" s="24"/>
      <c r="H77" s="24"/>
    </row>
    <row r="78" spans="1:8" ht="18" customHeight="1">
      <c r="A78" s="66"/>
      <c r="B78" s="67"/>
      <c r="C78" s="5" t="s">
        <v>4</v>
      </c>
      <c r="D78" s="41">
        <v>0</v>
      </c>
      <c r="E78" s="41">
        <v>0</v>
      </c>
      <c r="F78" s="41">
        <v>0</v>
      </c>
      <c r="G78" s="24"/>
      <c r="H78" s="24"/>
    </row>
    <row r="79" spans="1:8" ht="17.25" customHeight="1">
      <c r="A79" s="66"/>
      <c r="B79" s="67"/>
      <c r="C79" s="5" t="s">
        <v>6</v>
      </c>
      <c r="D79" s="41">
        <v>28206.2</v>
      </c>
      <c r="E79" s="41">
        <v>31937.6</v>
      </c>
      <c r="F79" s="41">
        <v>2594.1</v>
      </c>
      <c r="G79" s="24"/>
      <c r="H79" s="24"/>
    </row>
    <row r="80" spans="1:8" ht="30.75" customHeight="1">
      <c r="A80" s="66"/>
      <c r="B80" s="67"/>
      <c r="C80" s="5" t="s">
        <v>7</v>
      </c>
      <c r="D80" s="41">
        <v>0</v>
      </c>
      <c r="E80" s="41">
        <v>0</v>
      </c>
      <c r="F80" s="41">
        <v>0</v>
      </c>
      <c r="G80" s="24"/>
      <c r="H80" s="24"/>
    </row>
    <row r="81" spans="1:8" ht="19.5" customHeight="1" hidden="1">
      <c r="A81" s="66" t="s">
        <v>44</v>
      </c>
      <c r="B81" s="67" t="s">
        <v>45</v>
      </c>
      <c r="C81" s="5" t="s">
        <v>3</v>
      </c>
      <c r="D81" s="41">
        <f>D82+D83+D84+D85</f>
        <v>2317.8</v>
      </c>
      <c r="E81" s="41">
        <f>E82+E83+E84+E85</f>
        <v>0</v>
      </c>
      <c r="F81" s="41">
        <f>F82+F83+F84+F85</f>
        <v>0</v>
      </c>
      <c r="G81" s="24"/>
      <c r="H81" s="24"/>
    </row>
    <row r="82" spans="1:8" ht="18" customHeight="1" hidden="1">
      <c r="A82" s="66"/>
      <c r="B82" s="67"/>
      <c r="C82" s="5" t="s">
        <v>5</v>
      </c>
      <c r="D82" s="41">
        <v>0</v>
      </c>
      <c r="E82" s="41"/>
      <c r="F82" s="41">
        <v>0</v>
      </c>
      <c r="G82" s="24"/>
      <c r="H82" s="24"/>
    </row>
    <row r="83" spans="1:8" ht="17.25" customHeight="1" hidden="1">
      <c r="A83" s="66"/>
      <c r="B83" s="67"/>
      <c r="C83" s="5" t="s">
        <v>4</v>
      </c>
      <c r="D83" s="41">
        <v>0</v>
      </c>
      <c r="E83" s="41"/>
      <c r="F83" s="41">
        <v>0</v>
      </c>
      <c r="G83" s="24"/>
      <c r="H83" s="24"/>
    </row>
    <row r="84" spans="1:12" ht="15.75" customHeight="1" hidden="1">
      <c r="A84" s="66"/>
      <c r="B84" s="67"/>
      <c r="C84" s="5" t="s">
        <v>6</v>
      </c>
      <c r="D84" s="41">
        <v>2317.8</v>
      </c>
      <c r="E84" s="41">
        <v>0</v>
      </c>
      <c r="F84" s="41">
        <v>0</v>
      </c>
      <c r="G84" s="24"/>
      <c r="H84" s="24"/>
      <c r="J84" s="7"/>
      <c r="K84" s="8"/>
      <c r="L84" s="9"/>
    </row>
    <row r="85" spans="1:12" ht="56.25" customHeight="1" hidden="1">
      <c r="A85" s="66"/>
      <c r="B85" s="67"/>
      <c r="C85" s="5" t="s">
        <v>7</v>
      </c>
      <c r="D85" s="41">
        <v>0</v>
      </c>
      <c r="E85" s="41"/>
      <c r="F85" s="41">
        <v>0</v>
      </c>
      <c r="G85" s="24"/>
      <c r="H85" s="24"/>
      <c r="J85" s="7"/>
      <c r="K85" s="10"/>
      <c r="L85" s="11"/>
    </row>
    <row r="86" spans="1:11" ht="15" customHeight="1" hidden="1">
      <c r="A86" s="66" t="s">
        <v>46</v>
      </c>
      <c r="B86" s="67" t="s">
        <v>47</v>
      </c>
      <c r="C86" s="5" t="s">
        <v>3</v>
      </c>
      <c r="D86" s="41">
        <f>D87+D88+D89+D90</f>
        <v>4979.4</v>
      </c>
      <c r="E86" s="41">
        <f>E87+E88+E89+E90</f>
        <v>0</v>
      </c>
      <c r="F86" s="41">
        <f>F87+F88+F89+F90</f>
        <v>0</v>
      </c>
      <c r="G86" s="24"/>
      <c r="H86" s="24"/>
      <c r="K86" s="10"/>
    </row>
    <row r="87" spans="1:12" ht="16.5" customHeight="1" hidden="1">
      <c r="A87" s="66"/>
      <c r="B87" s="67"/>
      <c r="C87" s="5" t="s">
        <v>5</v>
      </c>
      <c r="D87" s="41">
        <v>0</v>
      </c>
      <c r="E87" s="41"/>
      <c r="F87" s="41">
        <v>0</v>
      </c>
      <c r="G87" s="24"/>
      <c r="H87" s="24"/>
      <c r="J87" s="12"/>
      <c r="K87" s="10"/>
      <c r="L87" s="9"/>
    </row>
    <row r="88" spans="1:11" ht="15.75" customHeight="1" hidden="1">
      <c r="A88" s="66"/>
      <c r="B88" s="67"/>
      <c r="C88" s="5" t="s">
        <v>4</v>
      </c>
      <c r="D88" s="41">
        <v>0</v>
      </c>
      <c r="E88" s="41"/>
      <c r="F88" s="41">
        <v>0</v>
      </c>
      <c r="G88" s="24"/>
      <c r="H88" s="24"/>
      <c r="J88" s="13"/>
      <c r="K88" s="10"/>
    </row>
    <row r="89" spans="1:12" ht="15.75" customHeight="1" hidden="1">
      <c r="A89" s="66"/>
      <c r="B89" s="67"/>
      <c r="C89" s="5" t="s">
        <v>6</v>
      </c>
      <c r="D89" s="41">
        <v>4979.4</v>
      </c>
      <c r="E89" s="41">
        <v>0</v>
      </c>
      <c r="F89" s="41">
        <v>0</v>
      </c>
      <c r="G89" s="24"/>
      <c r="H89" s="24"/>
      <c r="L89" s="14"/>
    </row>
    <row r="90" spans="1:8" ht="30.75" customHeight="1" hidden="1">
      <c r="A90" s="66"/>
      <c r="B90" s="67"/>
      <c r="C90" s="5" t="s">
        <v>7</v>
      </c>
      <c r="D90" s="41">
        <v>0</v>
      </c>
      <c r="E90" s="41"/>
      <c r="F90" s="41">
        <v>0</v>
      </c>
      <c r="G90" s="24"/>
      <c r="H90" s="24"/>
    </row>
    <row r="91" spans="1:8" ht="15" customHeight="1" hidden="1">
      <c r="A91" s="66" t="s">
        <v>48</v>
      </c>
      <c r="B91" s="67" t="s">
        <v>49</v>
      </c>
      <c r="C91" s="5" t="s">
        <v>3</v>
      </c>
      <c r="D91" s="41">
        <f>D92+D93+D94+D95</f>
        <v>3270.7</v>
      </c>
      <c r="E91" s="41">
        <f>E92+E93+E94+E95</f>
        <v>0</v>
      </c>
      <c r="F91" s="41">
        <f>F92+F93+F94+F95</f>
        <v>0</v>
      </c>
      <c r="G91" s="24"/>
      <c r="H91" s="24"/>
    </row>
    <row r="92" spans="1:8" ht="15" customHeight="1" hidden="1">
      <c r="A92" s="66"/>
      <c r="B92" s="67"/>
      <c r="C92" s="5" t="s">
        <v>5</v>
      </c>
      <c r="D92" s="41">
        <v>0</v>
      </c>
      <c r="E92" s="41"/>
      <c r="F92" s="41">
        <v>0</v>
      </c>
      <c r="G92" s="24"/>
      <c r="H92" s="24"/>
    </row>
    <row r="93" spans="1:8" ht="15.75" customHeight="1" hidden="1">
      <c r="A93" s="66"/>
      <c r="B93" s="67"/>
      <c r="C93" s="5" t="s">
        <v>4</v>
      </c>
      <c r="D93" s="41">
        <v>0</v>
      </c>
      <c r="E93" s="41"/>
      <c r="F93" s="41">
        <v>0</v>
      </c>
      <c r="G93" s="24"/>
      <c r="H93" s="24"/>
    </row>
    <row r="94" spans="1:8" ht="18.75" customHeight="1" hidden="1">
      <c r="A94" s="66"/>
      <c r="B94" s="67"/>
      <c r="C94" s="5" t="s">
        <v>6</v>
      </c>
      <c r="D94" s="41">
        <v>3270.7</v>
      </c>
      <c r="E94" s="41">
        <v>0</v>
      </c>
      <c r="F94" s="41">
        <v>0</v>
      </c>
      <c r="G94" s="24"/>
      <c r="H94" s="24"/>
    </row>
    <row r="95" spans="1:8" ht="30.75" customHeight="1" hidden="1">
      <c r="A95" s="66"/>
      <c r="B95" s="67"/>
      <c r="C95" s="5" t="s">
        <v>7</v>
      </c>
      <c r="D95" s="41">
        <v>0</v>
      </c>
      <c r="E95" s="41"/>
      <c r="F95" s="41">
        <v>0</v>
      </c>
      <c r="G95" s="24"/>
      <c r="H95" s="24"/>
    </row>
    <row r="96" spans="1:8" ht="18" customHeight="1" hidden="1">
      <c r="A96" s="58" t="s">
        <v>50</v>
      </c>
      <c r="B96" s="61" t="s">
        <v>51</v>
      </c>
      <c r="C96" s="5" t="s">
        <v>3</v>
      </c>
      <c r="D96" s="41">
        <f>D97+D98+D99+D100</f>
        <v>1150</v>
      </c>
      <c r="E96" s="41">
        <f>E97+E98+E99+E100</f>
        <v>0</v>
      </c>
      <c r="F96" s="41">
        <f>F97+F98+F99+F100</f>
        <v>0</v>
      </c>
      <c r="G96" s="24"/>
      <c r="H96" s="24"/>
    </row>
    <row r="97" spans="1:8" ht="15.75" customHeight="1" hidden="1">
      <c r="A97" s="59"/>
      <c r="B97" s="62"/>
      <c r="C97" s="5" t="s">
        <v>5</v>
      </c>
      <c r="D97" s="41">
        <v>0</v>
      </c>
      <c r="E97" s="41"/>
      <c r="F97" s="41">
        <v>0</v>
      </c>
      <c r="G97" s="24"/>
      <c r="H97" s="24"/>
    </row>
    <row r="98" spans="1:8" ht="15.75" customHeight="1" hidden="1">
      <c r="A98" s="59"/>
      <c r="B98" s="62"/>
      <c r="C98" s="5" t="s">
        <v>4</v>
      </c>
      <c r="D98" s="41">
        <v>0</v>
      </c>
      <c r="E98" s="41"/>
      <c r="F98" s="41">
        <v>0</v>
      </c>
      <c r="G98" s="24"/>
      <c r="H98" s="24"/>
    </row>
    <row r="99" spans="1:8" ht="17.25" customHeight="1" hidden="1">
      <c r="A99" s="59"/>
      <c r="B99" s="62"/>
      <c r="C99" s="5" t="s">
        <v>6</v>
      </c>
      <c r="D99" s="41">
        <v>1150</v>
      </c>
      <c r="E99" s="41">
        <v>0</v>
      </c>
      <c r="F99" s="41">
        <v>0</v>
      </c>
      <c r="G99" s="24"/>
      <c r="H99" s="24"/>
    </row>
    <row r="100" spans="1:8" ht="30" customHeight="1" hidden="1">
      <c r="A100" s="60"/>
      <c r="B100" s="63"/>
      <c r="C100" s="5" t="s">
        <v>7</v>
      </c>
      <c r="D100" s="41">
        <v>0</v>
      </c>
      <c r="E100" s="41"/>
      <c r="F100" s="41">
        <v>0</v>
      </c>
      <c r="G100" s="24"/>
      <c r="H100" s="24"/>
    </row>
    <row r="101" spans="1:8" ht="16.5" customHeight="1" hidden="1">
      <c r="A101" s="66" t="s">
        <v>52</v>
      </c>
      <c r="B101" s="67" t="s">
        <v>53</v>
      </c>
      <c r="C101" s="5" t="s">
        <v>3</v>
      </c>
      <c r="D101" s="41">
        <f>D102+D103+D104+D105</f>
        <v>1909.2</v>
      </c>
      <c r="E101" s="41">
        <f>E102+E103+E104+E105</f>
        <v>0</v>
      </c>
      <c r="F101" s="41">
        <f>F102+F103+F104+F105</f>
        <v>0</v>
      </c>
      <c r="G101" s="24"/>
      <c r="H101" s="24"/>
    </row>
    <row r="102" spans="1:8" ht="16.5" customHeight="1" hidden="1">
      <c r="A102" s="66"/>
      <c r="B102" s="67"/>
      <c r="C102" s="5" t="s">
        <v>5</v>
      </c>
      <c r="D102" s="41">
        <v>0</v>
      </c>
      <c r="E102" s="41"/>
      <c r="F102" s="41">
        <v>0</v>
      </c>
      <c r="G102" s="24"/>
      <c r="H102" s="24"/>
    </row>
    <row r="103" spans="1:8" ht="16.5" customHeight="1" hidden="1">
      <c r="A103" s="66"/>
      <c r="B103" s="67"/>
      <c r="C103" s="5" t="s">
        <v>4</v>
      </c>
      <c r="D103" s="41">
        <v>0</v>
      </c>
      <c r="E103" s="41"/>
      <c r="F103" s="41">
        <v>0</v>
      </c>
      <c r="G103" s="24"/>
      <c r="H103" s="24"/>
    </row>
    <row r="104" spans="1:8" ht="14.25" customHeight="1" hidden="1">
      <c r="A104" s="66"/>
      <c r="B104" s="67"/>
      <c r="C104" s="5" t="s">
        <v>6</v>
      </c>
      <c r="D104" s="39">
        <v>1909.2</v>
      </c>
      <c r="E104" s="39">
        <v>0</v>
      </c>
      <c r="F104" s="41">
        <v>0</v>
      </c>
      <c r="G104" s="24"/>
      <c r="H104" s="24"/>
    </row>
    <row r="105" spans="1:8" ht="28.5" customHeight="1" hidden="1">
      <c r="A105" s="66"/>
      <c r="B105" s="67"/>
      <c r="C105" s="5" t="s">
        <v>7</v>
      </c>
      <c r="D105" s="41">
        <v>0</v>
      </c>
      <c r="E105" s="41"/>
      <c r="F105" s="41">
        <v>0</v>
      </c>
      <c r="G105" s="24"/>
      <c r="H105" s="24"/>
    </row>
    <row r="106" spans="1:8" ht="18.75" customHeight="1" hidden="1">
      <c r="A106" s="58" t="s">
        <v>54</v>
      </c>
      <c r="B106" s="61" t="s">
        <v>55</v>
      </c>
      <c r="C106" s="5" t="s">
        <v>3</v>
      </c>
      <c r="D106" s="41">
        <f>D107+D108+D109+D110</f>
        <v>1110.5</v>
      </c>
      <c r="E106" s="41">
        <f>E107+E108+E109+E110</f>
        <v>0</v>
      </c>
      <c r="F106" s="41">
        <f>F107+F108+F109+F110</f>
        <v>0</v>
      </c>
      <c r="G106" s="24"/>
      <c r="H106" s="24"/>
    </row>
    <row r="107" spans="1:8" ht="16.5" customHeight="1" hidden="1">
      <c r="A107" s="59"/>
      <c r="B107" s="62"/>
      <c r="C107" s="5" t="s">
        <v>5</v>
      </c>
      <c r="D107" s="41">
        <v>0</v>
      </c>
      <c r="E107" s="41"/>
      <c r="F107" s="41">
        <v>0</v>
      </c>
      <c r="G107" s="24"/>
      <c r="H107" s="24"/>
    </row>
    <row r="108" spans="1:8" ht="16.5" customHeight="1" hidden="1">
      <c r="A108" s="59"/>
      <c r="B108" s="62"/>
      <c r="C108" s="5" t="s">
        <v>4</v>
      </c>
      <c r="D108" s="41">
        <v>0</v>
      </c>
      <c r="E108" s="41"/>
      <c r="F108" s="41">
        <v>0</v>
      </c>
      <c r="G108" s="24"/>
      <c r="H108" s="24"/>
    </row>
    <row r="109" spans="1:8" ht="18" customHeight="1" hidden="1">
      <c r="A109" s="59"/>
      <c r="B109" s="62"/>
      <c r="C109" s="5" t="s">
        <v>6</v>
      </c>
      <c r="D109" s="41">
        <v>1110.5</v>
      </c>
      <c r="E109" s="41">
        <v>0</v>
      </c>
      <c r="F109" s="41">
        <v>0</v>
      </c>
      <c r="G109" s="24"/>
      <c r="H109" s="24"/>
    </row>
    <row r="110" spans="1:8" ht="32.25" customHeight="1" hidden="1">
      <c r="A110" s="60"/>
      <c r="B110" s="63"/>
      <c r="C110" s="5" t="s">
        <v>7</v>
      </c>
      <c r="D110" s="41">
        <v>0</v>
      </c>
      <c r="E110" s="41"/>
      <c r="F110" s="41">
        <v>0</v>
      </c>
      <c r="G110" s="24"/>
      <c r="H110" s="24"/>
    </row>
    <row r="111" spans="1:8" ht="21.75" customHeight="1" hidden="1">
      <c r="A111" s="58" t="s">
        <v>56</v>
      </c>
      <c r="B111" s="61" t="s">
        <v>57</v>
      </c>
      <c r="C111" s="5" t="s">
        <v>3</v>
      </c>
      <c r="D111" s="41">
        <f>D112+D113+D114+D115</f>
        <v>1019.4</v>
      </c>
      <c r="E111" s="41">
        <f>E112+E113+E114+E115</f>
        <v>0</v>
      </c>
      <c r="F111" s="41">
        <f>F112+F113+F114+F115</f>
        <v>0</v>
      </c>
      <c r="G111" s="24"/>
      <c r="H111" s="24"/>
    </row>
    <row r="112" spans="1:8" ht="18" customHeight="1" hidden="1">
      <c r="A112" s="59"/>
      <c r="B112" s="62"/>
      <c r="C112" s="5" t="s">
        <v>5</v>
      </c>
      <c r="D112" s="41">
        <v>0</v>
      </c>
      <c r="E112" s="41"/>
      <c r="F112" s="41">
        <v>0</v>
      </c>
      <c r="G112" s="24"/>
      <c r="H112" s="24"/>
    </row>
    <row r="113" spans="1:8" ht="15.75" customHeight="1" hidden="1">
      <c r="A113" s="59"/>
      <c r="B113" s="62"/>
      <c r="C113" s="5" t="s">
        <v>4</v>
      </c>
      <c r="D113" s="41">
        <v>0</v>
      </c>
      <c r="E113" s="41"/>
      <c r="F113" s="41">
        <v>0</v>
      </c>
      <c r="G113" s="24"/>
      <c r="H113" s="24"/>
    </row>
    <row r="114" spans="1:8" ht="23.25" customHeight="1" hidden="1">
      <c r="A114" s="59"/>
      <c r="B114" s="62"/>
      <c r="C114" s="5" t="s">
        <v>6</v>
      </c>
      <c r="D114" s="41">
        <v>1019.4</v>
      </c>
      <c r="E114" s="41">
        <v>0</v>
      </c>
      <c r="F114" s="41">
        <v>0</v>
      </c>
      <c r="G114" s="24"/>
      <c r="H114" s="24"/>
    </row>
    <row r="115" spans="1:8" ht="30" customHeight="1" hidden="1">
      <c r="A115" s="60"/>
      <c r="B115" s="63"/>
      <c r="C115" s="5" t="s">
        <v>7</v>
      </c>
      <c r="D115" s="41">
        <v>0</v>
      </c>
      <c r="E115" s="41"/>
      <c r="F115" s="41">
        <v>0</v>
      </c>
      <c r="G115" s="24"/>
      <c r="H115" s="24"/>
    </row>
    <row r="116" spans="1:8" ht="18" customHeight="1" hidden="1">
      <c r="A116" s="58" t="s">
        <v>58</v>
      </c>
      <c r="B116" s="61" t="s">
        <v>59</v>
      </c>
      <c r="C116" s="5" t="s">
        <v>3</v>
      </c>
      <c r="D116" s="41">
        <f>D117+D118+D119+D120</f>
        <v>1036.9</v>
      </c>
      <c r="E116" s="41">
        <f>E117+E118+E119+E120</f>
        <v>0</v>
      </c>
      <c r="F116" s="41">
        <f>F117+F118+F119+F120</f>
        <v>0</v>
      </c>
      <c r="G116" s="24"/>
      <c r="H116" s="24"/>
    </row>
    <row r="117" spans="1:8" ht="15.75" customHeight="1" hidden="1">
      <c r="A117" s="59"/>
      <c r="B117" s="62"/>
      <c r="C117" s="5" t="s">
        <v>5</v>
      </c>
      <c r="D117" s="41">
        <v>0</v>
      </c>
      <c r="E117" s="41"/>
      <c r="F117" s="41">
        <v>0</v>
      </c>
      <c r="G117" s="24"/>
      <c r="H117" s="24"/>
    </row>
    <row r="118" spans="1:8" ht="14.25" customHeight="1" hidden="1">
      <c r="A118" s="59"/>
      <c r="B118" s="62"/>
      <c r="C118" s="5" t="s">
        <v>4</v>
      </c>
      <c r="D118" s="41">
        <v>0</v>
      </c>
      <c r="E118" s="41"/>
      <c r="F118" s="41">
        <v>0</v>
      </c>
      <c r="G118" s="24"/>
      <c r="H118" s="24"/>
    </row>
    <row r="119" spans="1:8" ht="18" customHeight="1" hidden="1">
      <c r="A119" s="59"/>
      <c r="B119" s="62"/>
      <c r="C119" s="5" t="s">
        <v>6</v>
      </c>
      <c r="D119" s="41">
        <v>1036.9</v>
      </c>
      <c r="E119" s="41"/>
      <c r="F119" s="41">
        <v>0</v>
      </c>
      <c r="G119" s="24"/>
      <c r="H119" s="24"/>
    </row>
    <row r="120" spans="1:8" ht="30" customHeight="1" hidden="1">
      <c r="A120" s="60"/>
      <c r="B120" s="63"/>
      <c r="C120" s="5" t="s">
        <v>7</v>
      </c>
      <c r="D120" s="41">
        <v>0</v>
      </c>
      <c r="E120" s="41"/>
      <c r="F120" s="41">
        <v>0</v>
      </c>
      <c r="G120" s="24"/>
      <c r="H120" s="24"/>
    </row>
    <row r="121" spans="1:8" ht="18" customHeight="1" hidden="1">
      <c r="A121" s="58" t="s">
        <v>60</v>
      </c>
      <c r="B121" s="61" t="s">
        <v>61</v>
      </c>
      <c r="C121" s="5" t="s">
        <v>3</v>
      </c>
      <c r="D121" s="41">
        <f>D122+D123+D124+D125</f>
        <v>1587.9</v>
      </c>
      <c r="E121" s="41">
        <f>E122+E123+E124+E125</f>
        <v>0</v>
      </c>
      <c r="F121" s="41">
        <f>F122+F123+F124+F125</f>
        <v>0</v>
      </c>
      <c r="G121" s="24"/>
      <c r="H121" s="24"/>
    </row>
    <row r="122" spans="1:8" ht="15.75" customHeight="1" hidden="1">
      <c r="A122" s="59"/>
      <c r="B122" s="62"/>
      <c r="C122" s="5" t="s">
        <v>5</v>
      </c>
      <c r="D122" s="41">
        <v>0</v>
      </c>
      <c r="E122" s="41"/>
      <c r="F122" s="41">
        <v>0</v>
      </c>
      <c r="G122" s="24"/>
      <c r="H122" s="24"/>
    </row>
    <row r="123" spans="1:8" ht="14.25" customHeight="1" hidden="1">
      <c r="A123" s="59"/>
      <c r="B123" s="62"/>
      <c r="C123" s="5" t="s">
        <v>4</v>
      </c>
      <c r="D123" s="41">
        <v>0</v>
      </c>
      <c r="E123" s="41"/>
      <c r="F123" s="41">
        <v>0</v>
      </c>
      <c r="G123" s="24"/>
      <c r="H123" s="24"/>
    </row>
    <row r="124" spans="1:8" ht="18" customHeight="1" hidden="1">
      <c r="A124" s="59"/>
      <c r="B124" s="62"/>
      <c r="C124" s="5" t="s">
        <v>6</v>
      </c>
      <c r="D124" s="41">
        <v>1587.9</v>
      </c>
      <c r="E124" s="41"/>
      <c r="F124" s="41">
        <v>0</v>
      </c>
      <c r="G124" s="24"/>
      <c r="H124" s="24"/>
    </row>
    <row r="125" spans="1:6" ht="30" customHeight="1" hidden="1">
      <c r="A125" s="60"/>
      <c r="B125" s="63"/>
      <c r="C125" s="5" t="s">
        <v>7</v>
      </c>
      <c r="D125" s="44">
        <v>0</v>
      </c>
      <c r="E125" s="44"/>
      <c r="F125" s="44">
        <v>0</v>
      </c>
    </row>
    <row r="126" spans="1:7" ht="18.75" customHeight="1" hidden="1">
      <c r="A126" s="58" t="s">
        <v>62</v>
      </c>
      <c r="B126" s="61" t="s">
        <v>63</v>
      </c>
      <c r="C126" s="5" t="s">
        <v>3</v>
      </c>
      <c r="D126" s="43">
        <f>D127+D128+D129+D130</f>
        <v>2017.9</v>
      </c>
      <c r="E126" s="43">
        <f>E127+E128+E129+E130</f>
        <v>0</v>
      </c>
      <c r="F126" s="43">
        <f>F127+F128+F129+F130</f>
        <v>0</v>
      </c>
      <c r="G126" s="31"/>
    </row>
    <row r="127" spans="1:7" ht="15.75" customHeight="1" hidden="1">
      <c r="A127" s="59"/>
      <c r="B127" s="62"/>
      <c r="C127" s="5" t="s">
        <v>5</v>
      </c>
      <c r="D127" s="44">
        <v>0</v>
      </c>
      <c r="E127" s="44"/>
      <c r="F127" s="44">
        <v>0</v>
      </c>
      <c r="G127" s="31"/>
    </row>
    <row r="128" spans="1:7" ht="16.5" customHeight="1" hidden="1">
      <c r="A128" s="59"/>
      <c r="B128" s="62"/>
      <c r="C128" s="5" t="s">
        <v>4</v>
      </c>
      <c r="D128" s="44">
        <v>0</v>
      </c>
      <c r="E128" s="44"/>
      <c r="F128" s="44">
        <v>0</v>
      </c>
      <c r="G128" s="31"/>
    </row>
    <row r="129" spans="1:7" ht="18" customHeight="1" hidden="1">
      <c r="A129" s="59"/>
      <c r="B129" s="62"/>
      <c r="C129" s="5" t="s">
        <v>6</v>
      </c>
      <c r="D129" s="43">
        <v>2017.9</v>
      </c>
      <c r="E129" s="43"/>
      <c r="F129" s="44">
        <v>0</v>
      </c>
      <c r="G129" s="31"/>
    </row>
    <row r="130" spans="1:7" ht="30" customHeight="1" hidden="1">
      <c r="A130" s="60"/>
      <c r="B130" s="63"/>
      <c r="C130" s="5" t="s">
        <v>7</v>
      </c>
      <c r="D130" s="44">
        <v>0</v>
      </c>
      <c r="E130" s="44"/>
      <c r="F130" s="44">
        <v>0</v>
      </c>
      <c r="G130" s="31"/>
    </row>
    <row r="131" spans="1:7" ht="17.25" customHeight="1" hidden="1">
      <c r="A131" s="58" t="s">
        <v>64</v>
      </c>
      <c r="B131" s="71" t="s">
        <v>65</v>
      </c>
      <c r="C131" s="5" t="s">
        <v>3</v>
      </c>
      <c r="D131" s="43">
        <f>D132+D133+D134+D135</f>
        <v>1319.1</v>
      </c>
      <c r="E131" s="43">
        <f>E132+E133+E134+E135</f>
        <v>0</v>
      </c>
      <c r="F131" s="43">
        <f>F132+F133+F134+F135</f>
        <v>0</v>
      </c>
      <c r="G131" s="31"/>
    </row>
    <row r="132" spans="1:7" ht="18.75" customHeight="1" hidden="1">
      <c r="A132" s="59"/>
      <c r="B132" s="72"/>
      <c r="C132" s="5" t="s">
        <v>5</v>
      </c>
      <c r="D132" s="44">
        <v>0</v>
      </c>
      <c r="E132" s="44"/>
      <c r="F132" s="44">
        <v>0</v>
      </c>
      <c r="G132" s="31"/>
    </row>
    <row r="133" spans="1:7" ht="16.5" customHeight="1" hidden="1">
      <c r="A133" s="59"/>
      <c r="B133" s="72"/>
      <c r="C133" s="5" t="s">
        <v>4</v>
      </c>
      <c r="D133" s="44">
        <v>0</v>
      </c>
      <c r="E133" s="44"/>
      <c r="F133" s="44">
        <v>0</v>
      </c>
      <c r="G133" s="31"/>
    </row>
    <row r="134" spans="1:7" ht="14.25" customHeight="1" hidden="1">
      <c r="A134" s="59"/>
      <c r="B134" s="72"/>
      <c r="C134" s="5" t="s">
        <v>6</v>
      </c>
      <c r="D134" s="43">
        <v>1319.1</v>
      </c>
      <c r="E134" s="43"/>
      <c r="F134" s="44">
        <v>0</v>
      </c>
      <c r="G134" s="31"/>
    </row>
    <row r="135" spans="1:7" ht="30" customHeight="1" hidden="1">
      <c r="A135" s="60"/>
      <c r="B135" s="73"/>
      <c r="C135" s="5" t="s">
        <v>7</v>
      </c>
      <c r="D135" s="44">
        <v>0</v>
      </c>
      <c r="E135" s="44"/>
      <c r="F135" s="44">
        <v>0</v>
      </c>
      <c r="G135" s="31"/>
    </row>
    <row r="136" spans="1:7" ht="15.75" customHeight="1" hidden="1">
      <c r="A136" s="58" t="s">
        <v>66</v>
      </c>
      <c r="B136" s="71" t="s">
        <v>68</v>
      </c>
      <c r="C136" s="5" t="s">
        <v>3</v>
      </c>
      <c r="D136" s="43">
        <f>D137+D138+D139+D140</f>
        <v>1281.2</v>
      </c>
      <c r="E136" s="43">
        <f>E137+E138+E139+E140</f>
        <v>0</v>
      </c>
      <c r="F136" s="43">
        <f>F137+F138+F139+F140</f>
        <v>0</v>
      </c>
      <c r="G136" s="31"/>
    </row>
    <row r="137" spans="1:7" ht="18" customHeight="1" hidden="1">
      <c r="A137" s="59"/>
      <c r="B137" s="72"/>
      <c r="C137" s="5" t="s">
        <v>5</v>
      </c>
      <c r="D137" s="44">
        <v>0</v>
      </c>
      <c r="E137" s="44"/>
      <c r="F137" s="44">
        <v>0</v>
      </c>
      <c r="G137" s="31"/>
    </row>
    <row r="138" spans="1:7" ht="17.25" customHeight="1" hidden="1">
      <c r="A138" s="59"/>
      <c r="B138" s="72"/>
      <c r="C138" s="5" t="s">
        <v>4</v>
      </c>
      <c r="D138" s="44">
        <v>0</v>
      </c>
      <c r="E138" s="44"/>
      <c r="F138" s="44">
        <v>0</v>
      </c>
      <c r="G138" s="31"/>
    </row>
    <row r="139" spans="1:7" ht="15" customHeight="1" hidden="1">
      <c r="A139" s="59"/>
      <c r="B139" s="72"/>
      <c r="C139" s="5" t="s">
        <v>6</v>
      </c>
      <c r="D139" s="43">
        <v>1281.2</v>
      </c>
      <c r="E139" s="43"/>
      <c r="F139" s="44">
        <v>0</v>
      </c>
      <c r="G139" s="31"/>
    </row>
    <row r="140" spans="1:7" ht="31.5" customHeight="1" hidden="1">
      <c r="A140" s="60"/>
      <c r="B140" s="73"/>
      <c r="C140" s="5" t="s">
        <v>7</v>
      </c>
      <c r="D140" s="44">
        <v>0</v>
      </c>
      <c r="E140" s="44"/>
      <c r="F140" s="44">
        <v>0</v>
      </c>
      <c r="G140" s="31"/>
    </row>
    <row r="141" spans="1:7" ht="20.25" customHeight="1" hidden="1">
      <c r="A141" s="58" t="s">
        <v>67</v>
      </c>
      <c r="B141" s="71" t="s">
        <v>69</v>
      </c>
      <c r="C141" s="5" t="s">
        <v>3</v>
      </c>
      <c r="D141" s="44">
        <f>D142+D143+D144+D145</f>
        <v>5206.2</v>
      </c>
      <c r="E141" s="44">
        <f>E142+E143+E144+E145</f>
        <v>0</v>
      </c>
      <c r="F141" s="44">
        <f>F142+F143+F144+F145</f>
        <v>0</v>
      </c>
      <c r="G141" s="31"/>
    </row>
    <row r="142" spans="1:7" ht="20.25" customHeight="1" hidden="1">
      <c r="A142" s="59"/>
      <c r="B142" s="72"/>
      <c r="C142" s="5" t="s">
        <v>5</v>
      </c>
      <c r="D142" s="44">
        <v>0</v>
      </c>
      <c r="E142" s="44"/>
      <c r="F142" s="44">
        <v>0</v>
      </c>
      <c r="G142" s="31"/>
    </row>
    <row r="143" spans="1:7" ht="19.5" customHeight="1" hidden="1">
      <c r="A143" s="59"/>
      <c r="B143" s="72"/>
      <c r="C143" s="5" t="s">
        <v>4</v>
      </c>
      <c r="D143" s="44">
        <v>0</v>
      </c>
      <c r="E143" s="44"/>
      <c r="F143" s="44">
        <v>0</v>
      </c>
      <c r="G143" s="31"/>
    </row>
    <row r="144" spans="1:7" ht="18.75" customHeight="1" hidden="1">
      <c r="A144" s="59"/>
      <c r="B144" s="72"/>
      <c r="C144" s="5" t="s">
        <v>6</v>
      </c>
      <c r="D144" s="44">
        <v>5206.2</v>
      </c>
      <c r="E144" s="44"/>
      <c r="F144" s="44">
        <v>0</v>
      </c>
      <c r="G144" s="31"/>
    </row>
    <row r="145" spans="1:7" ht="43.5" customHeight="1" hidden="1">
      <c r="A145" s="60"/>
      <c r="B145" s="73"/>
      <c r="C145" s="5" t="s">
        <v>7</v>
      </c>
      <c r="D145" s="44">
        <v>0</v>
      </c>
      <c r="E145" s="44"/>
      <c r="F145" s="44">
        <v>0</v>
      </c>
      <c r="G145" s="31"/>
    </row>
    <row r="146" spans="1:6" ht="16.5" customHeight="1">
      <c r="A146" s="58" t="s">
        <v>30</v>
      </c>
      <c r="B146" s="71" t="s">
        <v>70</v>
      </c>
      <c r="C146" s="5" t="s">
        <v>3</v>
      </c>
      <c r="D146" s="44">
        <f>D147+D148+D149+D150</f>
        <v>5414</v>
      </c>
      <c r="E146" s="44">
        <f>E147+E148+E149+E150</f>
        <v>4908.1</v>
      </c>
      <c r="F146" s="44">
        <f>F147+F148+F149+F150</f>
        <v>398.1</v>
      </c>
    </row>
    <row r="147" spans="1:6" ht="16.5" customHeight="1">
      <c r="A147" s="59"/>
      <c r="B147" s="72"/>
      <c r="C147" s="5" t="s">
        <v>5</v>
      </c>
      <c r="D147" s="44">
        <v>0</v>
      </c>
      <c r="E147" s="44">
        <v>0</v>
      </c>
      <c r="F147" s="44">
        <v>0</v>
      </c>
    </row>
    <row r="148" spans="1:6" ht="18" customHeight="1">
      <c r="A148" s="59"/>
      <c r="B148" s="72"/>
      <c r="C148" s="5" t="s">
        <v>4</v>
      </c>
      <c r="D148" s="44">
        <v>0</v>
      </c>
      <c r="E148" s="44">
        <v>0</v>
      </c>
      <c r="F148" s="44">
        <v>0</v>
      </c>
    </row>
    <row r="149" spans="1:6" ht="15" customHeight="1">
      <c r="A149" s="59"/>
      <c r="B149" s="72"/>
      <c r="C149" s="5" t="s">
        <v>6</v>
      </c>
      <c r="D149" s="44">
        <v>5414</v>
      </c>
      <c r="E149" s="44">
        <v>4908.1</v>
      </c>
      <c r="F149" s="44">
        <v>398.1</v>
      </c>
    </row>
    <row r="150" spans="1:6" ht="105" customHeight="1">
      <c r="A150" s="60"/>
      <c r="B150" s="73"/>
      <c r="C150" s="5" t="s">
        <v>7</v>
      </c>
      <c r="D150" s="44">
        <v>0</v>
      </c>
      <c r="E150" s="44">
        <v>0</v>
      </c>
      <c r="F150" s="44">
        <v>0</v>
      </c>
    </row>
    <row r="151" spans="1:6" ht="18.75" customHeight="1">
      <c r="A151" s="58" t="s">
        <v>31</v>
      </c>
      <c r="B151" s="71" t="s">
        <v>71</v>
      </c>
      <c r="C151" s="5" t="s">
        <v>3</v>
      </c>
      <c r="D151" s="44">
        <f>D154+D152+D153+D155</f>
        <v>27140</v>
      </c>
      <c r="E151" s="44">
        <f>E154+E152+E153+E155</f>
        <v>27140</v>
      </c>
      <c r="F151" s="44">
        <f>F154+F152+F153+F155</f>
        <v>0</v>
      </c>
    </row>
    <row r="152" spans="1:6" ht="18" customHeight="1">
      <c r="A152" s="59"/>
      <c r="B152" s="72"/>
      <c r="C152" s="5" t="s">
        <v>5</v>
      </c>
      <c r="D152" s="44">
        <v>0</v>
      </c>
      <c r="E152" s="44">
        <v>0</v>
      </c>
      <c r="F152" s="44">
        <v>0</v>
      </c>
    </row>
    <row r="153" spans="1:6" ht="17.25" customHeight="1">
      <c r="A153" s="59"/>
      <c r="B153" s="72"/>
      <c r="C153" s="5" t="s">
        <v>4</v>
      </c>
      <c r="D153" s="44">
        <v>0</v>
      </c>
      <c r="E153" s="44">
        <v>0</v>
      </c>
      <c r="F153" s="44">
        <v>0</v>
      </c>
    </row>
    <row r="154" spans="1:6" ht="17.25" customHeight="1">
      <c r="A154" s="59"/>
      <c r="B154" s="72"/>
      <c r="C154" s="5" t="s">
        <v>6</v>
      </c>
      <c r="D154" s="44">
        <v>27140</v>
      </c>
      <c r="E154" s="44">
        <v>27140</v>
      </c>
      <c r="F154" s="44">
        <v>0</v>
      </c>
    </row>
    <row r="155" spans="1:6" ht="135.75" customHeight="1">
      <c r="A155" s="60"/>
      <c r="B155" s="73"/>
      <c r="C155" s="5" t="s">
        <v>7</v>
      </c>
      <c r="D155" s="37">
        <v>0</v>
      </c>
      <c r="E155" s="37"/>
      <c r="F155" s="37">
        <v>0</v>
      </c>
    </row>
    <row r="156" ht="15.75">
      <c r="A156" s="15"/>
    </row>
    <row r="157" spans="1:13" ht="15.75">
      <c r="A157" s="16" t="s">
        <v>32</v>
      </c>
      <c r="B157" s="16"/>
      <c r="C157" s="17"/>
      <c r="D157" s="65" t="s">
        <v>72</v>
      </c>
      <c r="E157" s="65"/>
      <c r="F157" s="65"/>
      <c r="G157" s="25"/>
      <c r="H157" s="25"/>
      <c r="I157" s="16"/>
      <c r="J157" s="80"/>
      <c r="K157" s="80"/>
      <c r="L157" s="80"/>
      <c r="M157" s="80"/>
    </row>
    <row r="158" spans="1:13" ht="15.75">
      <c r="A158" s="16"/>
      <c r="B158" s="16"/>
      <c r="C158" s="18"/>
      <c r="D158" s="36"/>
      <c r="E158" s="36"/>
      <c r="F158" s="36"/>
      <c r="G158" s="16"/>
      <c r="H158" s="16"/>
      <c r="I158" s="16"/>
      <c r="J158" s="16"/>
      <c r="K158" s="16"/>
      <c r="L158" s="16"/>
      <c r="M158" s="16"/>
    </row>
    <row r="159" spans="1:13" ht="15.75">
      <c r="A159" s="16" t="s">
        <v>74</v>
      </c>
      <c r="B159" s="16"/>
      <c r="C159" s="17"/>
      <c r="D159" s="65" t="s">
        <v>83</v>
      </c>
      <c r="E159" s="65"/>
      <c r="F159" s="65"/>
      <c r="G159" s="25"/>
      <c r="H159" s="25"/>
      <c r="I159" s="16"/>
      <c r="J159" s="16"/>
      <c r="K159" s="16"/>
      <c r="L159" s="16"/>
      <c r="M159" s="16"/>
    </row>
    <row r="160" spans="1:13" ht="15.75">
      <c r="A160" s="16"/>
      <c r="B160" s="16"/>
      <c r="C160" s="18"/>
      <c r="D160" s="36"/>
      <c r="E160" s="36"/>
      <c r="F160" s="36"/>
      <c r="G160" s="16"/>
      <c r="H160" s="16"/>
      <c r="I160" s="16"/>
      <c r="J160" s="16"/>
      <c r="K160" s="16"/>
      <c r="L160" s="16"/>
      <c r="M160" s="16"/>
    </row>
    <row r="161" spans="1:13" ht="15.75">
      <c r="A161" s="19" t="s">
        <v>33</v>
      </c>
      <c r="B161" s="19"/>
      <c r="C161" s="16"/>
      <c r="D161" s="45"/>
      <c r="E161" s="45"/>
      <c r="F161" s="45"/>
      <c r="G161" s="16"/>
      <c r="H161" s="16"/>
      <c r="I161" s="16"/>
      <c r="J161" s="16"/>
      <c r="K161" s="16"/>
      <c r="L161" s="16"/>
      <c r="M161" s="16"/>
    </row>
    <row r="162" spans="1:13" ht="15.75">
      <c r="A162" s="20" t="s">
        <v>34</v>
      </c>
      <c r="B162" s="19" t="s">
        <v>35</v>
      </c>
      <c r="C162" s="21"/>
      <c r="D162" s="46"/>
      <c r="E162" s="46"/>
      <c r="F162" s="46"/>
      <c r="G162" s="21"/>
      <c r="H162" s="21"/>
      <c r="I162" s="16"/>
      <c r="J162" s="16"/>
      <c r="K162" s="16"/>
      <c r="L162" s="16"/>
      <c r="M162" s="16"/>
    </row>
    <row r="163" spans="1:13" ht="15.75">
      <c r="A163" s="22"/>
      <c r="B163" s="22"/>
      <c r="C163" s="21"/>
      <c r="D163" s="46"/>
      <c r="E163" s="46"/>
      <c r="F163" s="46"/>
      <c r="G163" s="21"/>
      <c r="H163" s="21"/>
      <c r="I163" s="16"/>
      <c r="J163" s="16"/>
      <c r="K163" s="16"/>
      <c r="L163" s="16"/>
      <c r="M163" s="16"/>
    </row>
    <row r="164" spans="1:13" ht="15.75">
      <c r="A164" s="68" t="s">
        <v>36</v>
      </c>
      <c r="B164" s="68"/>
      <c r="I164" s="21"/>
      <c r="J164" s="21"/>
      <c r="K164" s="21"/>
      <c r="L164" s="21"/>
      <c r="M164" s="21"/>
    </row>
    <row r="165" spans="1:13" ht="15.75">
      <c r="A165" s="23"/>
      <c r="I165" s="21"/>
      <c r="J165" s="21"/>
      <c r="K165" s="21"/>
      <c r="L165" s="21"/>
      <c r="M165" s="21"/>
    </row>
    <row r="166" spans="1:3" ht="15.75">
      <c r="A166" s="69" t="s">
        <v>73</v>
      </c>
      <c r="B166" s="70"/>
      <c r="C166" s="70"/>
    </row>
    <row r="167" spans="1:6" ht="15.75">
      <c r="A167" s="64" t="s">
        <v>37</v>
      </c>
      <c r="B167" s="64"/>
      <c r="C167" s="3"/>
      <c r="D167" s="81" t="s">
        <v>38</v>
      </c>
      <c r="E167" s="81"/>
      <c r="F167" s="81"/>
    </row>
  </sheetData>
  <mergeCells count="71">
    <mergeCell ref="B106:B110"/>
    <mergeCell ref="A106:A110"/>
    <mergeCell ref="B41:B45"/>
    <mergeCell ref="A46:A50"/>
    <mergeCell ref="B46:B50"/>
    <mergeCell ref="A51:A55"/>
    <mergeCell ref="B51:B55"/>
    <mergeCell ref="A61:A65"/>
    <mergeCell ref="A41:A45"/>
    <mergeCell ref="A66:A70"/>
    <mergeCell ref="A3:F3"/>
    <mergeCell ref="A4:F4"/>
    <mergeCell ref="A5:A6"/>
    <mergeCell ref="B5:B6"/>
    <mergeCell ref="C5:C6"/>
    <mergeCell ref="F5:F6"/>
    <mergeCell ref="D5:E5"/>
    <mergeCell ref="B21:B25"/>
    <mergeCell ref="A21:A25"/>
    <mergeCell ref="B146:B150"/>
    <mergeCell ref="A8:A15"/>
    <mergeCell ref="B8:B15"/>
    <mergeCell ref="B16:B20"/>
    <mergeCell ref="A111:A115"/>
    <mergeCell ref="B111:B115"/>
    <mergeCell ref="A26:A30"/>
    <mergeCell ref="B26:B30"/>
    <mergeCell ref="A36:A40"/>
    <mergeCell ref="B36:B40"/>
    <mergeCell ref="B141:B145"/>
    <mergeCell ref="A31:A35"/>
    <mergeCell ref="B31:B35"/>
    <mergeCell ref="A56:A60"/>
    <mergeCell ref="B56:B60"/>
    <mergeCell ref="A76:A80"/>
    <mergeCell ref="B76:B80"/>
    <mergeCell ref="B61:B65"/>
    <mergeCell ref="D167:F167"/>
    <mergeCell ref="A116:A120"/>
    <mergeCell ref="A121:A125"/>
    <mergeCell ref="B116:B120"/>
    <mergeCell ref="B121:B125"/>
    <mergeCell ref="J157:M157"/>
    <mergeCell ref="D157:F157"/>
    <mergeCell ref="A126:A130"/>
    <mergeCell ref="B126:B130"/>
    <mergeCell ref="A131:A135"/>
    <mergeCell ref="A136:A140"/>
    <mergeCell ref="A141:A145"/>
    <mergeCell ref="B131:B135"/>
    <mergeCell ref="A151:A155"/>
    <mergeCell ref="B136:B140"/>
    <mergeCell ref="B66:B70"/>
    <mergeCell ref="A71:A75"/>
    <mergeCell ref="B71:B75"/>
    <mergeCell ref="A81:A85"/>
    <mergeCell ref="B81:B85"/>
    <mergeCell ref="A86:A90"/>
    <mergeCell ref="B86:B90"/>
    <mergeCell ref="A91:A95"/>
    <mergeCell ref="B91:B95"/>
    <mergeCell ref="A96:A100"/>
    <mergeCell ref="B96:B100"/>
    <mergeCell ref="A167:B167"/>
    <mergeCell ref="D159:F159"/>
    <mergeCell ref="A101:A105"/>
    <mergeCell ref="B101:B105"/>
    <mergeCell ref="A164:B164"/>
    <mergeCell ref="A166:C166"/>
    <mergeCell ref="A146:A150"/>
    <mergeCell ref="B151:B155"/>
  </mergeCells>
  <printOptions/>
  <pageMargins left="0.27" right="0.17" top="0.28" bottom="0.33" header="0.2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2015-08-03T06:13:08Z</cp:lastPrinted>
  <dcterms:created xsi:type="dcterms:W3CDTF">2014-07-22T06:02:46Z</dcterms:created>
  <dcterms:modified xsi:type="dcterms:W3CDTF">2015-08-04T10:44:09Z</dcterms:modified>
  <cp:category/>
  <cp:version/>
  <cp:contentType/>
  <cp:contentStatus/>
</cp:coreProperties>
</file>